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7248" tabRatio="599" activeTab="0"/>
  </bookViews>
  <sheets>
    <sheet name="US Sen &amp; US Rep Gov" sheetId="1" r:id="rId1"/>
    <sheet name="Lt Gov - St Treas" sheetId="2" r:id="rId2"/>
    <sheet name="AG &amp; Sup Int" sheetId="3" r:id="rId3"/>
    <sheet name="Sprm Ct Jd &amp; Voting Stats" sheetId="4" r:id="rId4"/>
    <sheet name="Leg - Clerk" sheetId="5" r:id="rId5"/>
    <sheet name="Co Treas - Coroner" sheetId="6" r:id="rId6"/>
    <sheet name="Dist Jdg" sheetId="7" r:id="rId7"/>
    <sheet name="Precinct" sheetId="8" r:id="rId8"/>
    <sheet name="Special Questions" sheetId="9" r:id="rId9"/>
  </sheets>
  <definedNames>
    <definedName name="_xlnm.Print_Area" localSheetId="2">'AG &amp; Sup Int'!$A$1:$I$13</definedName>
    <definedName name="_xlnm.Print_Area" localSheetId="5">'Co Treas - Coroner'!$A$1:$I$14</definedName>
    <definedName name="_xlnm.Print_Area" localSheetId="6">'Dist Jdg'!$A$1:$J$14</definedName>
    <definedName name="_xlnm.Print_Area" localSheetId="4">'Leg - Clerk'!$A$1:$N$15</definedName>
    <definedName name="_xlnm.Print_Area" localSheetId="1">'Lt Gov - St Treas'!$A$1:$N$13</definedName>
    <definedName name="_xlnm.Print_Area" localSheetId="7">'Precinct'!$A$1:$D$20</definedName>
    <definedName name="_xlnm.Print_Area" localSheetId="8">'Special Questions'!$A$1:$H$33</definedName>
    <definedName name="_xlnm.Print_Area" localSheetId="3">'Sprm Ct Jd &amp; Voting Stats'!$A$1:$J$16</definedName>
    <definedName name="_xlnm.Print_Area" localSheetId="0">'US Sen &amp; US Rep Gov'!$A$1:$N$14</definedName>
    <definedName name="_xlnm.Print_Titles" localSheetId="2">'AG &amp; Sup Int'!$A:$A</definedName>
    <definedName name="_xlnm.Print_Titles" localSheetId="5">'Co Treas - Coroner'!$1:$6</definedName>
    <definedName name="_xlnm.Print_Titles" localSheetId="4">'Leg - Clerk'!$1:$6</definedName>
    <definedName name="_xlnm.Print_Titles" localSheetId="1">'Lt Gov - St Treas'!$A:$A</definedName>
    <definedName name="_xlnm.Print_Titles" localSheetId="3">'Sprm Ct Jd &amp; Voting Stats'!$A:$A</definedName>
    <definedName name="_xlnm.Print_Titles" localSheetId="0">'US Sen &amp; US Rep Gov'!$A:$A</definedName>
  </definedNames>
  <calcPr fullCalcOnLoad="1"/>
</workbook>
</file>

<file path=xl/sharedStrings.xml><?xml version="1.0" encoding="utf-8"?>
<sst xmlns="http://schemas.openxmlformats.org/spreadsheetml/2006/main" count="258" uniqueCount="145">
  <si>
    <t>CO. TOTAL</t>
  </si>
  <si>
    <t>LIEUTENANT</t>
  </si>
  <si>
    <t>GOVERNOR</t>
  </si>
  <si>
    <t>DEM</t>
  </si>
  <si>
    <t>REP</t>
  </si>
  <si>
    <t>SECRETARY</t>
  </si>
  <si>
    <t>STATE</t>
  </si>
  <si>
    <t>ATTORNEY</t>
  </si>
  <si>
    <t>SUPERINTENDENT OF</t>
  </si>
  <si>
    <t>OF STATE</t>
  </si>
  <si>
    <t>CONTROLLER</t>
  </si>
  <si>
    <t>TREASURER</t>
  </si>
  <si>
    <t>GENERAL</t>
  </si>
  <si>
    <t>PUBLIC INSTRUCTION</t>
  </si>
  <si>
    <t>VOTING</t>
  </si>
  <si>
    <t>STATISTICS</t>
  </si>
  <si>
    <t>Precinct</t>
  </si>
  <si>
    <t>ST REP A</t>
  </si>
  <si>
    <t>ST REP B</t>
  </si>
  <si>
    <t>Walt Bayes</t>
  </si>
  <si>
    <t>APPELLATE</t>
  </si>
  <si>
    <t>COURT</t>
  </si>
  <si>
    <t>JUSTICE</t>
  </si>
  <si>
    <t>Total Number of Registered Voters at Cutoff</t>
  </si>
  <si>
    <t>Number Election
Day Registrants</t>
  </si>
  <si>
    <t>% of Registered
Voters That Voted</t>
  </si>
  <si>
    <t>ST SEN</t>
  </si>
  <si>
    <t>SUPREME COURT</t>
  </si>
  <si>
    <t>To Succeed:</t>
  </si>
  <si>
    <t>COURT JUDGE</t>
  </si>
  <si>
    <t>Total Number of
Registered Voters</t>
  </si>
  <si>
    <t>Number of
Ballots Cast</t>
  </si>
  <si>
    <t>COUNTY</t>
  </si>
  <si>
    <t>COMMISSIONER</t>
  </si>
  <si>
    <t>THE DISTRICT</t>
  </si>
  <si>
    <t>CLERK OF</t>
  </si>
  <si>
    <t>ASSESSOR</t>
  </si>
  <si>
    <t>CORONER</t>
  </si>
  <si>
    <t>PRECINCT COMMITTEEMAN</t>
  </si>
  <si>
    <t>PRECINCT</t>
  </si>
  <si>
    <t>PARTY</t>
  </si>
  <si>
    <t>CANDIDATE NAME</t>
  </si>
  <si>
    <t>VOTES RECEIVED</t>
  </si>
  <si>
    <t>William Bryk</t>
  </si>
  <si>
    <t>C.L. "Butch" Otter</t>
  </si>
  <si>
    <t>Brad Little</t>
  </si>
  <si>
    <t>Todd Hatfield</t>
  </si>
  <si>
    <t>Ron Crane</t>
  </si>
  <si>
    <t>Lawrence Wasden</t>
  </si>
  <si>
    <t>DIST 2</t>
  </si>
  <si>
    <t>Harley D. Brown</t>
  </si>
  <si>
    <t>Lawerence E. Denney</t>
  </si>
  <si>
    <t>Total # absentee ballots cast</t>
  </si>
  <si>
    <t>DISTRICT JUDGE</t>
  </si>
  <si>
    <t>UNITED STATES</t>
  </si>
  <si>
    <t>SENATOR</t>
  </si>
  <si>
    <t>REPRESENTATIVE</t>
  </si>
  <si>
    <t>Nels Mitchell</t>
  </si>
  <si>
    <t>Jeremy "T" Anderson</t>
  </si>
  <si>
    <t>Jim Risch</t>
  </si>
  <si>
    <t>A.J. Balukoff</t>
  </si>
  <si>
    <t>Terry Kerr</t>
  </si>
  <si>
    <t>Russell M. Fulcher</t>
  </si>
  <si>
    <t>Bert Marley</t>
  </si>
  <si>
    <t>Jim Chmelik</t>
  </si>
  <si>
    <t>Evan S. Frasure</t>
  </si>
  <si>
    <t>Phil McGrane</t>
  </si>
  <si>
    <t>Mitch Toryanski</t>
  </si>
  <si>
    <t>Brandon D Woolf</t>
  </si>
  <si>
    <t>Deborah Silver</t>
  </si>
  <si>
    <t>W. Lane Startin</t>
  </si>
  <si>
    <t>Bruce S. Bistline</t>
  </si>
  <si>
    <t>C.T. "Chris" Troupis</t>
  </si>
  <si>
    <t>Jana Jones</t>
  </si>
  <si>
    <t>John R. Eynon</t>
  </si>
  <si>
    <t>Andrew Grover</t>
  </si>
  <si>
    <t>Randy Jensen</t>
  </si>
  <si>
    <t>Sherri Ybarra</t>
  </si>
  <si>
    <t>Joel Horton</t>
  </si>
  <si>
    <t>Warren E. Jones</t>
  </si>
  <si>
    <t>William "Breck" Seiniger</t>
  </si>
  <si>
    <t>Sergio A. Gutierrez</t>
  </si>
  <si>
    <t>DIST 1</t>
  </si>
  <si>
    <t>Holli Woodings</t>
  </si>
  <si>
    <t>DISTRICT 2</t>
  </si>
  <si>
    <t>Richard Stallings</t>
  </si>
  <si>
    <t>Mike Simpson</t>
  </si>
  <si>
    <t>Bryan D. Smith</t>
  </si>
  <si>
    <t>LEGISLATIVE DIST 32</t>
  </si>
  <si>
    <t>Bob Fitzgerald</t>
  </si>
  <si>
    <t>John H. Tippets</t>
  </si>
  <si>
    <t>Alice Stevenson</t>
  </si>
  <si>
    <t>Marc Gibbs</t>
  </si>
  <si>
    <t>Ashlee F. Stalcup</t>
  </si>
  <si>
    <t>Tom Loertscher</t>
  </si>
  <si>
    <t>Democratic</t>
  </si>
  <si>
    <t>Cindy Riegel</t>
  </si>
  <si>
    <t>Sid Kunz</t>
  </si>
  <si>
    <t>Ron Moeller</t>
  </si>
  <si>
    <t>Bill Leake</t>
  </si>
  <si>
    <t>Tony Goe</t>
  </si>
  <si>
    <t>Mary Lou Hansen</t>
  </si>
  <si>
    <t>Mariko Cooke</t>
  </si>
  <si>
    <t>Carl Church</t>
  </si>
  <si>
    <t>Beverly Palm</t>
  </si>
  <si>
    <t>Billy Beard</t>
  </si>
  <si>
    <t>Reesa Monahan</t>
  </si>
  <si>
    <t>Wendy A. Danielson</t>
  </si>
  <si>
    <t>Bonnie Beard</t>
  </si>
  <si>
    <t>Dan White</t>
  </si>
  <si>
    <t>Timothy V. Melcher</t>
  </si>
  <si>
    <t>DISTRICT #7</t>
  </si>
  <si>
    <t>Judge Moeller</t>
  </si>
  <si>
    <t>Gregory W. Moeller</t>
  </si>
  <si>
    <t>Judge Shindurling</t>
  </si>
  <si>
    <t>Scott J. Davis</t>
  </si>
  <si>
    <t>Bruce L. Pickett</t>
  </si>
  <si>
    <t>Stevan H. Thompson</t>
  </si>
  <si>
    <t>Judge Simpson</t>
  </si>
  <si>
    <t>Andre Linchenko Lawson</t>
  </si>
  <si>
    <t>Darren B. Simpson</t>
  </si>
  <si>
    <t>Judge Tingey</t>
  </si>
  <si>
    <t>Randy Neal</t>
  </si>
  <si>
    <t>Joel E. Tingey</t>
  </si>
  <si>
    <t>Judge Watkins</t>
  </si>
  <si>
    <t>Dane H. Watkins Jr.</t>
  </si>
  <si>
    <t>Broward "Beage" Atwater</t>
  </si>
  <si>
    <t>Brent Robson</t>
  </si>
  <si>
    <t>Herbert J. Heimerl III</t>
  </si>
  <si>
    <t>Dan Verbeten</t>
  </si>
  <si>
    <t>Elizabeth Card</t>
  </si>
  <si>
    <t>Barbara Dery</t>
  </si>
  <si>
    <t>Republican</t>
  </si>
  <si>
    <t>Valerie Pryor Penfold</t>
  </si>
  <si>
    <t>Marie Theresa Tyler</t>
  </si>
  <si>
    <t>Lynda Skujins</t>
  </si>
  <si>
    <t>Scott Fitzgerald</t>
  </si>
  <si>
    <t>Shelia Francisco</t>
  </si>
  <si>
    <t>In Favor Of</t>
  </si>
  <si>
    <t>Against</t>
  </si>
  <si>
    <t>Democraticic</t>
  </si>
  <si>
    <t>SPECIAL ROAD</t>
  </si>
  <si>
    <t>AND BRIDGE</t>
  </si>
  <si>
    <t>LEVY ELECTION</t>
  </si>
  <si>
    <t>SPECIAL LIBRARY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</si>
</sst>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#,##0.0"/>
  </numFmts>
  <fonts count="48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u val="single"/>
      <sz val="7.5"/>
      <color indexed="12"/>
      <name val="Helv"/>
      <family val="0"/>
    </font>
    <font>
      <sz val="8"/>
      <name val="Helv"/>
      <family val="0"/>
    </font>
    <font>
      <sz val="10"/>
      <name val="Arial Narrow"/>
      <family val="2"/>
    </font>
    <font>
      <b/>
      <sz val="10"/>
      <name val="Arial Narrow"/>
      <family val="2"/>
    </font>
    <font>
      <b/>
      <sz val="10"/>
      <color indexed="12"/>
      <name val="Arial Narrow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 Narrow"/>
      <family val="2"/>
    </font>
    <font>
      <b/>
      <sz val="10"/>
      <color rgb="FF2403ED"/>
      <name val="Arial Narrow"/>
      <family val="2"/>
    </font>
    <font>
      <sz val="10"/>
      <color theme="1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</fills>
  <borders count="9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hair"/>
      <bottom style="hair"/>
    </border>
    <border>
      <left style="thin"/>
      <right style="thin"/>
      <top style="medium"/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hair"/>
      <top style="medium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hair"/>
      <top style="hair"/>
      <bottom style="hair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hair"/>
    </border>
    <border>
      <left style="hair"/>
      <right style="thin"/>
      <top style="medium"/>
      <bottom style="hair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thin"/>
    </border>
    <border>
      <left style="hair"/>
      <right style="medium"/>
      <top style="hair"/>
      <bottom style="thin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hair"/>
      <bottom style="hair"/>
    </border>
    <border>
      <left style="medium"/>
      <right style="thin"/>
      <top style="hair"/>
      <bottom style="thin"/>
    </border>
    <border>
      <left style="thin"/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hair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medium"/>
      <right style="thin"/>
      <top style="medium"/>
      <bottom style="hair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>
        <color indexed="63"/>
      </top>
      <bottom style="hair"/>
    </border>
    <border>
      <left style="thin"/>
      <right style="medium"/>
      <top style="medium"/>
      <bottom style="hair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hair"/>
      <top style="hair"/>
      <bottom style="thin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hair"/>
      <right style="hair"/>
      <top style="medium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04">
    <xf numFmtId="0" fontId="0" fillId="0" borderId="0" xfId="0" applyAlignment="1">
      <alignment/>
    </xf>
    <xf numFmtId="3" fontId="6" fillId="0" borderId="10" xfId="0" applyNumberFormat="1" applyFont="1" applyFill="1" applyBorder="1" applyAlignment="1" applyProtection="1">
      <alignment horizontal="left"/>
      <protection/>
    </xf>
    <xf numFmtId="0" fontId="6" fillId="0" borderId="11" xfId="0" applyFont="1" applyFill="1" applyBorder="1" applyAlignment="1" applyProtection="1">
      <alignment horizontal="center"/>
      <protection/>
    </xf>
    <xf numFmtId="0" fontId="6" fillId="0" borderId="12" xfId="0" applyFont="1" applyFill="1" applyBorder="1" applyAlignment="1" applyProtection="1">
      <alignment horizontal="center"/>
      <protection/>
    </xf>
    <xf numFmtId="1" fontId="6" fillId="0" borderId="11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12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1" xfId="0" applyFont="1" applyFill="1" applyBorder="1" applyAlignment="1" applyProtection="1">
      <alignment horizontal="center" vertical="center" textRotation="90"/>
      <protection/>
    </xf>
    <xf numFmtId="0" fontId="6" fillId="0" borderId="11" xfId="0" applyFont="1" applyFill="1" applyBorder="1" applyAlignment="1" applyProtection="1">
      <alignment horizontal="center" vertical="center" textRotation="90" wrapText="1"/>
      <protection/>
    </xf>
    <xf numFmtId="0" fontId="7" fillId="0" borderId="13" xfId="0" applyFont="1" applyFill="1" applyBorder="1" applyAlignment="1" applyProtection="1">
      <alignment horizontal="center"/>
      <protection/>
    </xf>
    <xf numFmtId="3" fontId="8" fillId="0" borderId="11" xfId="0" applyNumberFormat="1" applyFont="1" applyFill="1" applyBorder="1" applyAlignment="1" applyProtection="1">
      <alignment horizontal="left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6" fillId="0" borderId="13" xfId="0" applyFont="1" applyFill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left"/>
      <protection/>
    </xf>
    <xf numFmtId="0" fontId="6" fillId="0" borderId="17" xfId="0" applyFont="1" applyFill="1" applyBorder="1" applyAlignment="1" applyProtection="1">
      <alignment horizontal="left"/>
      <protection/>
    </xf>
    <xf numFmtId="0" fontId="6" fillId="0" borderId="18" xfId="0" applyFont="1" applyFill="1" applyBorder="1" applyAlignment="1" applyProtection="1">
      <alignment horizontal="left"/>
      <protection/>
    </xf>
    <xf numFmtId="0" fontId="6" fillId="0" borderId="0" xfId="0" applyFont="1" applyFill="1" applyBorder="1" applyAlignment="1" applyProtection="1">
      <alignment/>
      <protection locked="0"/>
    </xf>
    <xf numFmtId="0" fontId="6" fillId="0" borderId="0" xfId="0" applyFont="1" applyFill="1" applyBorder="1" applyAlignment="1" applyProtection="1">
      <alignment vertical="center" textRotation="90"/>
      <protection locked="0"/>
    </xf>
    <xf numFmtId="3" fontId="7" fillId="33" borderId="19" xfId="0" applyNumberFormat="1" applyFont="1" applyFill="1" applyBorder="1" applyAlignment="1" applyProtection="1">
      <alignment horizontal="left"/>
      <protection/>
    </xf>
    <xf numFmtId="3" fontId="6" fillId="33" borderId="20" xfId="0" applyNumberFormat="1" applyFont="1" applyFill="1" applyBorder="1" applyAlignment="1" applyProtection="1">
      <alignment/>
      <protection/>
    </xf>
    <xf numFmtId="3" fontId="6" fillId="33" borderId="21" xfId="0" applyNumberFormat="1" applyFont="1" applyFill="1" applyBorder="1" applyAlignment="1" applyProtection="1">
      <alignment/>
      <protection/>
    </xf>
    <xf numFmtId="3" fontId="6" fillId="0" borderId="0" xfId="0" applyNumberFormat="1" applyFont="1" applyFill="1" applyBorder="1" applyAlignment="1" applyProtection="1">
      <alignment/>
      <protection locked="0"/>
    </xf>
    <xf numFmtId="0" fontId="7" fillId="0" borderId="22" xfId="0" applyFont="1" applyFill="1" applyBorder="1" applyAlignment="1" applyProtection="1">
      <alignment horizontal="left"/>
      <protection/>
    </xf>
    <xf numFmtId="0" fontId="6" fillId="0" borderId="22" xfId="0" applyFont="1" applyFill="1" applyBorder="1" applyAlignment="1" applyProtection="1">
      <alignment/>
      <protection/>
    </xf>
    <xf numFmtId="0" fontId="6" fillId="0" borderId="0" xfId="0" applyFont="1" applyFill="1" applyBorder="1" applyAlignment="1" applyProtection="1">
      <alignment horizontal="left"/>
      <protection locked="0"/>
    </xf>
    <xf numFmtId="3" fontId="6" fillId="0" borderId="23" xfId="0" applyNumberFormat="1" applyFont="1" applyBorder="1" applyAlignment="1" applyProtection="1">
      <alignment horizontal="center"/>
      <protection locked="0"/>
    </xf>
    <xf numFmtId="164" fontId="6" fillId="0" borderId="24" xfId="0" applyNumberFormat="1" applyFont="1" applyFill="1" applyBorder="1" applyAlignment="1" applyProtection="1">
      <alignment horizontal="center"/>
      <protection/>
    </xf>
    <xf numFmtId="164" fontId="6" fillId="0" borderId="11" xfId="0" applyNumberFormat="1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/>
      <protection/>
    </xf>
    <xf numFmtId="0" fontId="7" fillId="0" borderId="0" xfId="0" applyFont="1" applyFill="1" applyBorder="1" applyAlignment="1" applyProtection="1">
      <alignment/>
      <protection locked="0"/>
    </xf>
    <xf numFmtId="0" fontId="7" fillId="0" borderId="25" xfId="0" applyFont="1" applyFill="1" applyBorder="1" applyAlignment="1" applyProtection="1">
      <alignment/>
      <protection/>
    </xf>
    <xf numFmtId="0" fontId="6" fillId="0" borderId="25" xfId="0" applyFont="1" applyFill="1" applyBorder="1" applyAlignment="1" applyProtection="1">
      <alignment horizontal="left"/>
      <protection/>
    </xf>
    <xf numFmtId="0" fontId="7" fillId="0" borderId="26" xfId="0" applyFont="1" applyFill="1" applyBorder="1" applyAlignment="1" applyProtection="1">
      <alignment horizontal="center" vertical="center"/>
      <protection/>
    </xf>
    <xf numFmtId="3" fontId="6" fillId="0" borderId="27" xfId="0" applyNumberFormat="1" applyFont="1" applyBorder="1" applyAlignment="1" applyProtection="1">
      <alignment horizontal="center"/>
      <protection locked="0"/>
    </xf>
    <xf numFmtId="3" fontId="6" fillId="0" borderId="28" xfId="0" applyNumberFormat="1" applyFont="1" applyBorder="1" applyAlignment="1" applyProtection="1">
      <alignment horizontal="center"/>
      <protection locked="0"/>
    </xf>
    <xf numFmtId="3" fontId="8" fillId="0" borderId="0" xfId="0" applyNumberFormat="1" applyFont="1" applyFill="1" applyBorder="1" applyAlignment="1" applyProtection="1">
      <alignment horizontal="left"/>
      <protection/>
    </xf>
    <xf numFmtId="0" fontId="6" fillId="0" borderId="0" xfId="0" applyFont="1" applyBorder="1" applyAlignment="1" applyProtection="1">
      <alignment/>
      <protection locked="0"/>
    </xf>
    <xf numFmtId="0" fontId="6" fillId="0" borderId="13" xfId="0" applyFont="1" applyFill="1" applyBorder="1" applyAlignment="1" applyProtection="1">
      <alignment horizontal="left"/>
      <protection/>
    </xf>
    <xf numFmtId="0" fontId="7" fillId="0" borderId="25" xfId="0" applyFont="1" applyFill="1" applyBorder="1" applyAlignment="1" applyProtection="1">
      <alignment horizontal="center" vertical="center"/>
      <protection/>
    </xf>
    <xf numFmtId="3" fontId="9" fillId="33" borderId="29" xfId="0" applyNumberFormat="1" applyFont="1" applyFill="1" applyBorder="1" applyAlignment="1" applyProtection="1">
      <alignment/>
      <protection/>
    </xf>
    <xf numFmtId="0" fontId="7" fillId="0" borderId="30" xfId="0" applyFont="1" applyFill="1" applyBorder="1" applyAlignment="1" applyProtection="1">
      <alignment horizontal="left"/>
      <protection/>
    </xf>
    <xf numFmtId="0" fontId="6" fillId="0" borderId="30" xfId="0" applyFont="1" applyFill="1" applyBorder="1" applyAlignment="1" applyProtection="1">
      <alignment/>
      <protection/>
    </xf>
    <xf numFmtId="3" fontId="9" fillId="33" borderId="20" xfId="0" applyNumberFormat="1" applyFont="1" applyFill="1" applyBorder="1" applyAlignment="1" applyProtection="1">
      <alignment/>
      <protection/>
    </xf>
    <xf numFmtId="3" fontId="9" fillId="33" borderId="21" xfId="0" applyNumberFormat="1" applyFont="1" applyFill="1" applyBorder="1" applyAlignment="1" applyProtection="1">
      <alignment/>
      <protection/>
    </xf>
    <xf numFmtId="3" fontId="7" fillId="33" borderId="20" xfId="0" applyNumberFormat="1" applyFont="1" applyFill="1" applyBorder="1" applyAlignment="1" applyProtection="1">
      <alignment horizontal="left"/>
      <protection/>
    </xf>
    <xf numFmtId="0" fontId="6" fillId="0" borderId="31" xfId="0" applyFont="1" applyFill="1" applyBorder="1" applyAlignment="1" applyProtection="1">
      <alignment horizontal="left"/>
      <protection/>
    </xf>
    <xf numFmtId="0" fontId="6" fillId="0" borderId="32" xfId="0" applyFont="1" applyFill="1" applyBorder="1" applyAlignment="1" applyProtection="1">
      <alignment horizontal="left"/>
      <protection/>
    </xf>
    <xf numFmtId="0" fontId="6" fillId="0" borderId="33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6" fillId="0" borderId="34" xfId="0" applyFont="1" applyFill="1" applyBorder="1" applyAlignment="1" applyProtection="1">
      <alignment/>
      <protection/>
    </xf>
    <xf numFmtId="3" fontId="8" fillId="0" borderId="0" xfId="0" applyNumberFormat="1" applyFont="1" applyBorder="1" applyAlignment="1" applyProtection="1">
      <alignment horizontal="center"/>
      <protection/>
    </xf>
    <xf numFmtId="0" fontId="6" fillId="0" borderId="15" xfId="0" applyFont="1" applyFill="1" applyBorder="1" applyAlignment="1" applyProtection="1">
      <alignment horizontal="left"/>
      <protection/>
    </xf>
    <xf numFmtId="0" fontId="7" fillId="0" borderId="22" xfId="0" applyFont="1" applyFill="1" applyBorder="1" applyAlignment="1" applyProtection="1" quotePrefix="1">
      <alignment horizontal="left"/>
      <protection/>
    </xf>
    <xf numFmtId="0" fontId="7" fillId="0" borderId="30" xfId="0" applyFont="1" applyFill="1" applyBorder="1" applyAlignment="1" applyProtection="1" quotePrefix="1">
      <alignment horizontal="left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7" fillId="0" borderId="35" xfId="0" applyFont="1" applyFill="1" applyBorder="1" applyAlignment="1" applyProtection="1">
      <alignment horizontal="left"/>
      <protection/>
    </xf>
    <xf numFmtId="0" fontId="6" fillId="0" borderId="35" xfId="0" applyFont="1" applyFill="1" applyBorder="1" applyAlignment="1" applyProtection="1">
      <alignment/>
      <protection/>
    </xf>
    <xf numFmtId="0" fontId="6" fillId="0" borderId="14" xfId="0" applyFont="1" applyFill="1" applyBorder="1" applyAlignment="1" applyProtection="1">
      <alignment horizontal="left"/>
      <protection locked="0"/>
    </xf>
    <xf numFmtId="0" fontId="7" fillId="0" borderId="36" xfId="0" applyFont="1" applyFill="1" applyBorder="1" applyAlignment="1" applyProtection="1">
      <alignment horizontal="center"/>
      <protection/>
    </xf>
    <xf numFmtId="0" fontId="6" fillId="0" borderId="37" xfId="0" applyFont="1" applyFill="1" applyBorder="1" applyAlignment="1" applyProtection="1">
      <alignment horizontal="left"/>
      <protection/>
    </xf>
    <xf numFmtId="0" fontId="7" fillId="0" borderId="38" xfId="0" applyFont="1" applyFill="1" applyBorder="1" applyAlignment="1" applyProtection="1">
      <alignment horizontal="center"/>
      <protection/>
    </xf>
    <xf numFmtId="0" fontId="6" fillId="0" borderId="39" xfId="0" applyFont="1" applyFill="1" applyBorder="1" applyAlignment="1" applyProtection="1">
      <alignment horizontal="left"/>
      <protection/>
    </xf>
    <xf numFmtId="0" fontId="6" fillId="0" borderId="40" xfId="0" applyFont="1" applyFill="1" applyBorder="1" applyAlignment="1" applyProtection="1">
      <alignment horizontal="left"/>
      <protection/>
    </xf>
    <xf numFmtId="0" fontId="7" fillId="0" borderId="34" xfId="0" applyFont="1" applyFill="1" applyBorder="1" applyAlignment="1" applyProtection="1">
      <alignment horizontal="left"/>
      <protection/>
    </xf>
    <xf numFmtId="0" fontId="6" fillId="0" borderId="31" xfId="0" applyFont="1" applyFill="1" applyBorder="1" applyAlignment="1" applyProtection="1">
      <alignment/>
      <protection locked="0"/>
    </xf>
    <xf numFmtId="0" fontId="6" fillId="0" borderId="32" xfId="0" applyFont="1" applyFill="1" applyBorder="1" applyAlignment="1" applyProtection="1">
      <alignment/>
      <protection locked="0"/>
    </xf>
    <xf numFmtId="0" fontId="6" fillId="0" borderId="33" xfId="0" applyFont="1" applyFill="1" applyBorder="1" applyAlignment="1" applyProtection="1">
      <alignment/>
      <protection locked="0"/>
    </xf>
    <xf numFmtId="1" fontId="6" fillId="0" borderId="26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8" xfId="0" applyFont="1" applyFill="1" applyBorder="1" applyAlignment="1" applyProtection="1">
      <alignment horizontal="center"/>
      <protection/>
    </xf>
    <xf numFmtId="1" fontId="6" fillId="0" borderId="14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0" xfId="0" applyFont="1" applyFill="1" applyBorder="1" applyAlignment="1" applyProtection="1">
      <alignment horizontal="left"/>
      <protection/>
    </xf>
    <xf numFmtId="0" fontId="6" fillId="0" borderId="30" xfId="0" applyFont="1" applyFill="1" applyBorder="1" applyAlignment="1" applyProtection="1">
      <alignment horizontal="center"/>
      <protection locked="0"/>
    </xf>
    <xf numFmtId="0" fontId="6" fillId="0" borderId="41" xfId="0" applyFont="1" applyFill="1" applyBorder="1" applyAlignment="1" applyProtection="1">
      <alignment horizontal="left"/>
      <protection/>
    </xf>
    <xf numFmtId="0" fontId="7" fillId="0" borderId="15" xfId="0" applyFont="1" applyFill="1" applyBorder="1" applyAlignment="1" applyProtection="1">
      <alignment horizontal="left"/>
      <protection/>
    </xf>
    <xf numFmtId="0" fontId="6" fillId="0" borderId="15" xfId="0" applyFont="1" applyFill="1" applyBorder="1" applyAlignment="1" applyProtection="1">
      <alignment/>
      <protection/>
    </xf>
    <xf numFmtId="0" fontId="6" fillId="0" borderId="22" xfId="0" applyFont="1" applyFill="1" applyBorder="1" applyAlignment="1" applyProtection="1">
      <alignment horizontal="left"/>
      <protection/>
    </xf>
    <xf numFmtId="0" fontId="6" fillId="0" borderId="42" xfId="0" applyFont="1" applyFill="1" applyBorder="1" applyAlignment="1" applyProtection="1">
      <alignment horizontal="center" vertical="center" textRotation="90"/>
      <protection/>
    </xf>
    <xf numFmtId="3" fontId="6" fillId="0" borderId="43" xfId="0" applyNumberFormat="1" applyFont="1" applyBorder="1" applyAlignment="1" applyProtection="1">
      <alignment horizontal="center"/>
      <protection locked="0"/>
    </xf>
    <xf numFmtId="3" fontId="6" fillId="0" borderId="22" xfId="0" applyNumberFormat="1" applyFont="1" applyBorder="1" applyAlignment="1" applyProtection="1">
      <alignment horizontal="center"/>
      <protection locked="0"/>
    </xf>
    <xf numFmtId="0" fontId="7" fillId="0" borderId="26" xfId="0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vertical="center" textRotation="90" wrapText="1"/>
      <protection locked="0"/>
    </xf>
    <xf numFmtId="3" fontId="7" fillId="33" borderId="21" xfId="0" applyNumberFormat="1" applyFont="1" applyFill="1" applyBorder="1" applyAlignment="1" applyProtection="1">
      <alignment horizontal="left"/>
      <protection/>
    </xf>
    <xf numFmtId="1" fontId="6" fillId="0" borderId="44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45" xfId="0" applyNumberFormat="1" applyFont="1" applyFill="1" applyBorder="1" applyAlignment="1" applyProtection="1">
      <alignment horizontal="center"/>
      <protection locked="0"/>
    </xf>
    <xf numFmtId="3" fontId="6" fillId="0" borderId="27" xfId="0" applyNumberFormat="1" applyFont="1" applyFill="1" applyBorder="1" applyAlignment="1" applyProtection="1">
      <alignment horizontal="center"/>
      <protection locked="0"/>
    </xf>
    <xf numFmtId="3" fontId="6" fillId="0" borderId="46" xfId="0" applyNumberFormat="1" applyFont="1" applyFill="1" applyBorder="1" applyAlignment="1" applyProtection="1">
      <alignment horizontal="center"/>
      <protection locked="0"/>
    </xf>
    <xf numFmtId="3" fontId="6" fillId="0" borderId="24" xfId="0" applyNumberFormat="1" applyFont="1" applyFill="1" applyBorder="1" applyAlignment="1" applyProtection="1">
      <alignment horizontal="center"/>
      <protection locked="0"/>
    </xf>
    <xf numFmtId="3" fontId="6" fillId="0" borderId="47" xfId="0" applyNumberFormat="1" applyFont="1" applyFill="1" applyBorder="1" applyAlignment="1" applyProtection="1">
      <alignment horizontal="center"/>
      <protection locked="0"/>
    </xf>
    <xf numFmtId="3" fontId="6" fillId="0" borderId="48" xfId="0" applyNumberFormat="1" applyFont="1" applyFill="1" applyBorder="1" applyAlignment="1" applyProtection="1">
      <alignment horizontal="center"/>
      <protection locked="0"/>
    </xf>
    <xf numFmtId="0" fontId="7" fillId="0" borderId="49" xfId="0" applyFont="1" applyFill="1" applyBorder="1" applyAlignment="1" applyProtection="1">
      <alignment horizontal="center" vertical="center"/>
      <protection/>
    </xf>
    <xf numFmtId="3" fontId="8" fillId="0" borderId="42" xfId="0" applyNumberFormat="1" applyFont="1" applyFill="1" applyBorder="1" applyAlignment="1" applyProtection="1">
      <alignment horizontal="left"/>
      <protection/>
    </xf>
    <xf numFmtId="0" fontId="6" fillId="0" borderId="50" xfId="0" applyFont="1" applyFill="1" applyBorder="1" applyAlignment="1" applyProtection="1">
      <alignment horizontal="center"/>
      <protection/>
    </xf>
    <xf numFmtId="0" fontId="6" fillId="0" borderId="51" xfId="0" applyFont="1" applyFill="1" applyBorder="1" applyAlignment="1" applyProtection="1">
      <alignment horizontal="center"/>
      <protection/>
    </xf>
    <xf numFmtId="0" fontId="6" fillId="0" borderId="52" xfId="0" applyFont="1" applyFill="1" applyBorder="1" applyAlignment="1" applyProtection="1">
      <alignment horizontal="center" vertical="center" textRotation="90" wrapText="1"/>
      <protection/>
    </xf>
    <xf numFmtId="0" fontId="6" fillId="0" borderId="53" xfId="0" applyFont="1" applyFill="1" applyBorder="1" applyAlignment="1" applyProtection="1">
      <alignment horizontal="center" vertical="center" textRotation="90" wrapText="1"/>
      <protection/>
    </xf>
    <xf numFmtId="3" fontId="6" fillId="0" borderId="54" xfId="0" applyNumberFormat="1" applyFont="1" applyFill="1" applyBorder="1" applyAlignment="1" applyProtection="1">
      <alignment horizontal="center"/>
      <protection locked="0"/>
    </xf>
    <xf numFmtId="3" fontId="6" fillId="0" borderId="55" xfId="0" applyNumberFormat="1" applyFont="1" applyFill="1" applyBorder="1" applyAlignment="1" applyProtection="1">
      <alignment horizontal="center"/>
      <protection locked="0"/>
    </xf>
    <xf numFmtId="3" fontId="6" fillId="0" borderId="56" xfId="0" applyNumberFormat="1" applyFont="1" applyFill="1" applyBorder="1" applyAlignment="1" applyProtection="1">
      <alignment horizontal="center"/>
      <protection locked="0"/>
    </xf>
    <xf numFmtId="3" fontId="6" fillId="0" borderId="57" xfId="0" applyNumberFormat="1" applyFont="1" applyFill="1" applyBorder="1" applyAlignment="1" applyProtection="1">
      <alignment horizontal="center"/>
      <protection locked="0"/>
    </xf>
    <xf numFmtId="3" fontId="6" fillId="0" borderId="58" xfId="0" applyNumberFormat="1" applyFont="1" applyFill="1" applyBorder="1" applyAlignment="1" applyProtection="1">
      <alignment horizontal="center"/>
      <protection locked="0"/>
    </xf>
    <xf numFmtId="3" fontId="6" fillId="0" borderId="59" xfId="0" applyNumberFormat="1" applyFont="1" applyFill="1" applyBorder="1" applyAlignment="1" applyProtection="1">
      <alignment horizontal="center"/>
      <protection locked="0"/>
    </xf>
    <xf numFmtId="3" fontId="7" fillId="33" borderId="60" xfId="0" applyNumberFormat="1" applyFont="1" applyFill="1" applyBorder="1" applyAlignment="1" applyProtection="1">
      <alignment horizontal="left"/>
      <protection/>
    </xf>
    <xf numFmtId="3" fontId="7" fillId="33" borderId="61" xfId="0" applyNumberFormat="1" applyFont="1" applyFill="1" applyBorder="1" applyAlignment="1" applyProtection="1">
      <alignment horizontal="left"/>
      <protection/>
    </xf>
    <xf numFmtId="0" fontId="6" fillId="0" borderId="62" xfId="0" applyFont="1" applyFill="1" applyBorder="1" applyAlignment="1" applyProtection="1">
      <alignment horizontal="center"/>
      <protection/>
    </xf>
    <xf numFmtId="0" fontId="6" fillId="0" borderId="63" xfId="0" applyFont="1" applyFill="1" applyBorder="1" applyAlignment="1" applyProtection="1">
      <alignment horizontal="center" vertical="center" textRotation="90" wrapText="1"/>
      <protection/>
    </xf>
    <xf numFmtId="3" fontId="6" fillId="33" borderId="64" xfId="0" applyNumberFormat="1" applyFont="1" applyFill="1" applyBorder="1" applyAlignment="1" applyProtection="1">
      <alignment/>
      <protection/>
    </xf>
    <xf numFmtId="3" fontId="6" fillId="33" borderId="60" xfId="0" applyNumberFormat="1" applyFont="1" applyFill="1" applyBorder="1" applyAlignment="1" applyProtection="1">
      <alignment/>
      <protection/>
    </xf>
    <xf numFmtId="3" fontId="6" fillId="33" borderId="61" xfId="0" applyNumberFormat="1" applyFont="1" applyFill="1" applyBorder="1" applyAlignment="1" applyProtection="1">
      <alignment/>
      <protection/>
    </xf>
    <xf numFmtId="3" fontId="6" fillId="0" borderId="65" xfId="0" applyNumberFormat="1" applyFont="1" applyFill="1" applyBorder="1" applyAlignment="1" applyProtection="1">
      <alignment horizontal="center"/>
      <protection locked="0"/>
    </xf>
    <xf numFmtId="3" fontId="6" fillId="0" borderId="66" xfId="0" applyNumberFormat="1" applyFont="1" applyFill="1" applyBorder="1" applyAlignment="1" applyProtection="1">
      <alignment horizontal="center"/>
      <protection locked="0"/>
    </xf>
    <xf numFmtId="0" fontId="6" fillId="0" borderId="67" xfId="0" applyFont="1" applyFill="1" applyBorder="1" applyAlignment="1" applyProtection="1">
      <alignment horizontal="center"/>
      <protection/>
    </xf>
    <xf numFmtId="3" fontId="45" fillId="0" borderId="68" xfId="0" applyNumberFormat="1" applyFont="1" applyBorder="1" applyAlignment="1" applyProtection="1">
      <alignment horizontal="center"/>
      <protection/>
    </xf>
    <xf numFmtId="3" fontId="45" fillId="0" borderId="69" xfId="0" applyNumberFormat="1" applyFont="1" applyBorder="1" applyAlignment="1" applyProtection="1">
      <alignment horizontal="center"/>
      <protection/>
    </xf>
    <xf numFmtId="3" fontId="45" fillId="0" borderId="70" xfId="0" applyNumberFormat="1" applyFont="1" applyBorder="1" applyAlignment="1" applyProtection="1">
      <alignment horizontal="center"/>
      <protection/>
    </xf>
    <xf numFmtId="3" fontId="45" fillId="0" borderId="71" xfId="0" applyNumberFormat="1" applyFont="1" applyBorder="1" applyAlignment="1" applyProtection="1">
      <alignment horizontal="center"/>
      <protection/>
    </xf>
    <xf numFmtId="3" fontId="45" fillId="0" borderId="72" xfId="0" applyNumberFormat="1" applyFont="1" applyBorder="1" applyAlignment="1" applyProtection="1">
      <alignment horizontal="center"/>
      <protection/>
    </xf>
    <xf numFmtId="3" fontId="45" fillId="0" borderId="26" xfId="0" applyNumberFormat="1" applyFont="1" applyBorder="1" applyAlignment="1" applyProtection="1">
      <alignment horizontal="center"/>
      <protection/>
    </xf>
    <xf numFmtId="3" fontId="6" fillId="0" borderId="73" xfId="0" applyNumberFormat="1" applyFont="1" applyFill="1" applyBorder="1" applyAlignment="1" applyProtection="1">
      <alignment horizontal="center"/>
      <protection locked="0"/>
    </xf>
    <xf numFmtId="3" fontId="6" fillId="0" borderId="74" xfId="0" applyNumberFormat="1" applyFont="1" applyFill="1" applyBorder="1" applyAlignment="1" applyProtection="1">
      <alignment horizontal="center"/>
      <protection locked="0"/>
    </xf>
    <xf numFmtId="3" fontId="6" fillId="0" borderId="75" xfId="0" applyNumberFormat="1" applyFont="1" applyFill="1" applyBorder="1" applyAlignment="1" applyProtection="1">
      <alignment horizontal="center"/>
      <protection locked="0"/>
    </xf>
    <xf numFmtId="3" fontId="6" fillId="0" borderId="76" xfId="0" applyNumberFormat="1" applyFont="1" applyFill="1" applyBorder="1" applyAlignment="1" applyProtection="1">
      <alignment horizontal="center"/>
      <protection locked="0"/>
    </xf>
    <xf numFmtId="3" fontId="6" fillId="0" borderId="77" xfId="0" applyNumberFormat="1" applyFont="1" applyFill="1" applyBorder="1" applyAlignment="1" applyProtection="1">
      <alignment horizontal="center"/>
      <protection locked="0"/>
    </xf>
    <xf numFmtId="3" fontId="6" fillId="0" borderId="78" xfId="0" applyNumberFormat="1" applyFont="1" applyFill="1" applyBorder="1" applyAlignment="1" applyProtection="1">
      <alignment horizontal="center"/>
      <protection locked="0"/>
    </xf>
    <xf numFmtId="1" fontId="6" fillId="0" borderId="63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52" xfId="0" applyNumberFormat="1" applyFont="1" applyFill="1" applyBorder="1" applyAlignment="1" applyProtection="1">
      <alignment horizontal="center" vertical="center" textRotation="90" wrapText="1"/>
      <protection/>
    </xf>
    <xf numFmtId="1" fontId="6" fillId="0" borderId="53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23" xfId="0" applyNumberFormat="1" applyFont="1" applyFill="1" applyBorder="1" applyAlignment="1" applyProtection="1">
      <alignment horizontal="center"/>
      <protection locked="0"/>
    </xf>
    <xf numFmtId="3" fontId="6" fillId="0" borderId="22" xfId="0" applyNumberFormat="1" applyFont="1" applyFill="1" applyBorder="1" applyAlignment="1" applyProtection="1">
      <alignment horizontal="center"/>
      <protection locked="0"/>
    </xf>
    <xf numFmtId="3" fontId="6" fillId="0" borderId="34" xfId="0" applyNumberFormat="1" applyFont="1" applyFill="1" applyBorder="1" applyAlignment="1" applyProtection="1">
      <alignment horizontal="center"/>
      <protection locked="0"/>
    </xf>
    <xf numFmtId="3" fontId="6" fillId="0" borderId="79" xfId="0" applyNumberFormat="1" applyFont="1" applyFill="1" applyBorder="1" applyAlignment="1" applyProtection="1">
      <alignment horizontal="center"/>
      <protection locked="0"/>
    </xf>
    <xf numFmtId="3" fontId="45" fillId="0" borderId="11" xfId="0" applyNumberFormat="1" applyFont="1" applyBorder="1" applyAlignment="1" applyProtection="1">
      <alignment horizontal="center"/>
      <protection/>
    </xf>
    <xf numFmtId="0" fontId="6" fillId="0" borderId="80" xfId="0" applyFont="1" applyFill="1" applyBorder="1" applyAlignment="1" applyProtection="1">
      <alignment horizontal="center"/>
      <protection/>
    </xf>
    <xf numFmtId="1" fontId="6" fillId="0" borderId="81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82" xfId="0" applyFont="1" applyFill="1" applyBorder="1" applyAlignment="1" applyProtection="1">
      <alignment horizontal="center"/>
      <protection/>
    </xf>
    <xf numFmtId="3" fontId="46" fillId="0" borderId="46" xfId="0" applyNumberFormat="1" applyFont="1" applyBorder="1" applyAlignment="1" applyProtection="1">
      <alignment horizontal="center"/>
      <protection locked="0"/>
    </xf>
    <xf numFmtId="3" fontId="46" fillId="0" borderId="24" xfId="0" applyNumberFormat="1" applyFont="1" applyBorder="1" applyAlignment="1" applyProtection="1">
      <alignment horizontal="center"/>
      <protection locked="0"/>
    </xf>
    <xf numFmtId="3" fontId="7" fillId="0" borderId="11" xfId="0" applyNumberFormat="1" applyFont="1" applyFill="1" applyBorder="1" applyAlignment="1" applyProtection="1">
      <alignment horizontal="left"/>
      <protection/>
    </xf>
    <xf numFmtId="3" fontId="7" fillId="0" borderId="11" xfId="0" applyNumberFormat="1" applyFont="1" applyBorder="1" applyAlignment="1" applyProtection="1">
      <alignment horizontal="center"/>
      <protection/>
    </xf>
    <xf numFmtId="3" fontId="6" fillId="33" borderId="83" xfId="0" applyNumberFormat="1" applyFont="1" applyFill="1" applyBorder="1" applyAlignment="1" applyProtection="1">
      <alignment/>
      <protection/>
    </xf>
    <xf numFmtId="3" fontId="6" fillId="33" borderId="19" xfId="0" applyNumberFormat="1" applyFont="1" applyFill="1" applyBorder="1" applyAlignment="1" applyProtection="1">
      <alignment/>
      <protection/>
    </xf>
    <xf numFmtId="3" fontId="6" fillId="0" borderId="84" xfId="0" applyNumberFormat="1" applyFont="1" applyFill="1" applyBorder="1" applyAlignment="1" applyProtection="1">
      <alignment horizontal="center"/>
      <protection locked="0"/>
    </xf>
    <xf numFmtId="3" fontId="6" fillId="0" borderId="85" xfId="0" applyNumberFormat="1" applyFont="1" applyFill="1" applyBorder="1" applyAlignment="1" applyProtection="1">
      <alignment horizontal="center"/>
      <protection locked="0"/>
    </xf>
    <xf numFmtId="3" fontId="6" fillId="0" borderId="30" xfId="0" applyNumberFormat="1" applyFont="1" applyFill="1" applyBorder="1" applyAlignment="1" applyProtection="1">
      <alignment horizontal="center"/>
      <protection locked="0"/>
    </xf>
    <xf numFmtId="3" fontId="6" fillId="0" borderId="13" xfId="0" applyNumberFormat="1" applyFont="1" applyFill="1" applyBorder="1" applyAlignment="1" applyProtection="1">
      <alignment horizontal="center"/>
      <protection locked="0"/>
    </xf>
    <xf numFmtId="3" fontId="6" fillId="0" borderId="86" xfId="0" applyNumberFormat="1" applyFont="1" applyFill="1" applyBorder="1" applyAlignment="1" applyProtection="1">
      <alignment horizontal="center"/>
      <protection locked="0"/>
    </xf>
    <xf numFmtId="3" fontId="6" fillId="0" borderId="87" xfId="0" applyNumberFormat="1" applyFont="1" applyFill="1" applyBorder="1" applyAlignment="1" applyProtection="1">
      <alignment horizontal="center"/>
      <protection locked="0"/>
    </xf>
    <xf numFmtId="1" fontId="6" fillId="0" borderId="88" xfId="0" applyNumberFormat="1" applyFont="1" applyFill="1" applyBorder="1" applyAlignment="1" applyProtection="1">
      <alignment horizontal="center" vertical="center" textRotation="90" wrapText="1"/>
      <protection/>
    </xf>
    <xf numFmtId="3" fontId="6" fillId="0" borderId="43" xfId="0" applyNumberFormat="1" applyFont="1" applyFill="1" applyBorder="1" applyAlignment="1" applyProtection="1">
      <alignment horizontal="center"/>
      <protection locked="0"/>
    </xf>
    <xf numFmtId="3" fontId="6" fillId="0" borderId="89" xfId="0" applyNumberFormat="1" applyFont="1" applyFill="1" applyBorder="1" applyAlignment="1" applyProtection="1">
      <alignment horizontal="center"/>
      <protection locked="0"/>
    </xf>
    <xf numFmtId="3" fontId="6" fillId="0" borderId="90" xfId="0" applyNumberFormat="1" applyFont="1" applyFill="1" applyBorder="1" applyAlignment="1" applyProtection="1">
      <alignment horizontal="center"/>
      <protection locked="0"/>
    </xf>
    <xf numFmtId="3" fontId="6" fillId="0" borderId="91" xfId="0" applyNumberFormat="1" applyFont="1" applyFill="1" applyBorder="1" applyAlignment="1" applyProtection="1">
      <alignment horizontal="center"/>
      <protection locked="0"/>
    </xf>
    <xf numFmtId="3" fontId="6" fillId="0" borderId="92" xfId="0" applyNumberFormat="1" applyFont="1" applyFill="1" applyBorder="1" applyAlignment="1" applyProtection="1">
      <alignment horizontal="center"/>
      <protection locked="0"/>
    </xf>
    <xf numFmtId="3" fontId="6" fillId="0" borderId="93" xfId="0" applyNumberFormat="1" applyFont="1" applyFill="1" applyBorder="1" applyAlignment="1" applyProtection="1">
      <alignment horizontal="center"/>
      <protection locked="0"/>
    </xf>
    <xf numFmtId="3" fontId="6" fillId="0" borderId="94" xfId="0" applyNumberFormat="1" applyFont="1" applyFill="1" applyBorder="1" applyAlignment="1" applyProtection="1">
      <alignment horizontal="center"/>
      <protection locked="0"/>
    </xf>
    <xf numFmtId="0" fontId="6" fillId="0" borderId="26" xfId="0" applyFont="1" applyFill="1" applyBorder="1" applyAlignment="1" applyProtection="1">
      <alignment horizontal="center" vertical="center" textRotation="90" wrapText="1"/>
      <protection/>
    </xf>
    <xf numFmtId="3" fontId="7" fillId="0" borderId="12" xfId="0" applyNumberFormat="1" applyFont="1" applyBorder="1" applyAlignment="1" applyProtection="1">
      <alignment horizontal="center"/>
      <protection/>
    </xf>
    <xf numFmtId="3" fontId="45" fillId="0" borderId="11" xfId="0" applyNumberFormat="1" applyFont="1" applyFill="1" applyBorder="1" applyAlignment="1" applyProtection="1">
      <alignment horizontal="left"/>
      <protection/>
    </xf>
    <xf numFmtId="0" fontId="47" fillId="0" borderId="23" xfId="0" applyFont="1" applyFill="1" applyBorder="1" applyAlignment="1" applyProtection="1">
      <alignment horizontal="center"/>
      <protection locked="0"/>
    </xf>
    <xf numFmtId="3" fontId="45" fillId="0" borderId="42" xfId="0" applyNumberFormat="1" applyFont="1" applyBorder="1" applyAlignment="1" applyProtection="1">
      <alignment horizontal="center"/>
      <protection/>
    </xf>
    <xf numFmtId="3" fontId="6" fillId="0" borderId="11" xfId="0" applyNumberFormat="1" applyFont="1" applyFill="1" applyBorder="1" applyAlignment="1" applyProtection="1">
      <alignment horizontal="center"/>
      <protection locked="0"/>
    </xf>
    <xf numFmtId="164" fontId="45" fillId="0" borderId="11" xfId="0" applyNumberFormat="1" applyFont="1" applyBorder="1" applyAlignment="1" applyProtection="1">
      <alignment horizontal="center"/>
      <protection/>
    </xf>
    <xf numFmtId="3" fontId="45" fillId="0" borderId="42" xfId="0" applyNumberFormat="1" applyFont="1" applyFill="1" applyBorder="1" applyAlignment="1" applyProtection="1">
      <alignment horizontal="left"/>
      <protection/>
    </xf>
    <xf numFmtId="3" fontId="6" fillId="0" borderId="46" xfId="42" applyNumberFormat="1" applyFont="1" applyBorder="1" applyAlignment="1" applyProtection="1">
      <alignment horizontal="center"/>
      <protection/>
    </xf>
    <xf numFmtId="3" fontId="6" fillId="0" borderId="24" xfId="42" applyNumberFormat="1" applyFont="1" applyBorder="1" applyAlignment="1" applyProtection="1">
      <alignment horizontal="center"/>
      <protection/>
    </xf>
    <xf numFmtId="0" fontId="6" fillId="0" borderId="25" xfId="0" applyFont="1" applyBorder="1" applyAlignment="1" applyProtection="1">
      <alignment horizontal="center"/>
      <protection/>
    </xf>
    <xf numFmtId="0" fontId="6" fillId="0" borderId="0" xfId="0" applyFont="1" applyBorder="1" applyAlignment="1" applyProtection="1">
      <alignment horizontal="center"/>
      <protection/>
    </xf>
    <xf numFmtId="0" fontId="6" fillId="0" borderId="95" xfId="0" applyFont="1" applyBorder="1" applyAlignment="1" applyProtection="1">
      <alignment horizontal="center"/>
      <protection/>
    </xf>
    <xf numFmtId="0" fontId="7" fillId="0" borderId="25" xfId="0" applyFont="1" applyFill="1" applyBorder="1" applyAlignment="1" applyProtection="1">
      <alignment horizontal="center"/>
      <protection/>
    </xf>
    <xf numFmtId="0" fontId="7" fillId="0" borderId="0" xfId="0" applyFont="1" applyFill="1" applyBorder="1" applyAlignment="1" applyProtection="1">
      <alignment horizontal="center"/>
      <protection/>
    </xf>
    <xf numFmtId="0" fontId="7" fillId="0" borderId="95" xfId="0" applyFont="1" applyFill="1" applyBorder="1" applyAlignment="1" applyProtection="1">
      <alignment horizontal="center"/>
      <protection/>
    </xf>
    <xf numFmtId="0" fontId="7" fillId="0" borderId="14" xfId="0" applyFont="1" applyFill="1" applyBorder="1" applyAlignment="1" applyProtection="1">
      <alignment horizontal="center"/>
      <protection/>
    </xf>
    <xf numFmtId="0" fontId="7" fillId="0" borderId="31" xfId="0" applyFont="1" applyBorder="1" applyAlignment="1" applyProtection="1">
      <alignment horizontal="center"/>
      <protection/>
    </xf>
    <xf numFmtId="0" fontId="7" fillId="0" borderId="32" xfId="0" applyFont="1" applyBorder="1" applyAlignment="1" applyProtection="1">
      <alignment horizontal="center"/>
      <protection/>
    </xf>
    <xf numFmtId="0" fontId="7" fillId="0" borderId="33" xfId="0" applyFont="1" applyBorder="1" applyAlignment="1" applyProtection="1">
      <alignment horizontal="center"/>
      <protection/>
    </xf>
    <xf numFmtId="0" fontId="7" fillId="0" borderId="31" xfId="0" applyFont="1" applyFill="1" applyBorder="1" applyAlignment="1" applyProtection="1">
      <alignment horizontal="center"/>
      <protection/>
    </xf>
    <xf numFmtId="0" fontId="7" fillId="0" borderId="32" xfId="0" applyFont="1" applyFill="1" applyBorder="1" applyAlignment="1" applyProtection="1">
      <alignment horizontal="center"/>
      <protection/>
    </xf>
    <xf numFmtId="0" fontId="7" fillId="0" borderId="33" xfId="0" applyFont="1" applyFill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Fill="1" applyBorder="1" applyAlignment="1" applyProtection="1">
      <alignment horizontal="center"/>
      <protection/>
    </xf>
    <xf numFmtId="0" fontId="6" fillId="0" borderId="0" xfId="0" applyFont="1" applyFill="1" applyBorder="1" applyAlignment="1" applyProtection="1">
      <alignment horizontal="center"/>
      <protection/>
    </xf>
    <xf numFmtId="0" fontId="6" fillId="0" borderId="31" xfId="0" applyFont="1" applyFill="1" applyBorder="1" applyAlignment="1" applyProtection="1">
      <alignment horizontal="center"/>
      <protection/>
    </xf>
    <xf numFmtId="0" fontId="6" fillId="0" borderId="33" xfId="0" applyFont="1" applyFill="1" applyBorder="1" applyAlignment="1" applyProtection="1">
      <alignment horizontal="center"/>
      <protection/>
    </xf>
    <xf numFmtId="0" fontId="6" fillId="0" borderId="16" xfId="0" applyFont="1" applyFill="1" applyBorder="1" applyAlignment="1" applyProtection="1">
      <alignment horizontal="center"/>
      <protection/>
    </xf>
    <xf numFmtId="0" fontId="6" fillId="0" borderId="18" xfId="0" applyFont="1" applyFill="1" applyBorder="1" applyAlignment="1" applyProtection="1">
      <alignment horizontal="center"/>
      <protection/>
    </xf>
    <xf numFmtId="0" fontId="6" fillId="0" borderId="32" xfId="0" applyFont="1" applyFill="1" applyBorder="1" applyAlignment="1" applyProtection="1">
      <alignment horizontal="center"/>
      <protection/>
    </xf>
    <xf numFmtId="0" fontId="7" fillId="0" borderId="16" xfId="0" applyFont="1" applyFill="1" applyBorder="1" applyAlignment="1" applyProtection="1">
      <alignment horizontal="center"/>
      <protection/>
    </xf>
    <xf numFmtId="0" fontId="7" fillId="0" borderId="17" xfId="0" applyFont="1" applyFill="1" applyBorder="1" applyAlignment="1" applyProtection="1">
      <alignment horizontal="center"/>
      <protection/>
    </xf>
    <xf numFmtId="0" fontId="7" fillId="0" borderId="18" xfId="0" applyFont="1" applyFill="1" applyBorder="1" applyAlignment="1" applyProtection="1">
      <alignment horizontal="center"/>
      <protection/>
    </xf>
    <xf numFmtId="0" fontId="7" fillId="0" borderId="13" xfId="0" applyFont="1" applyFill="1" applyBorder="1" applyAlignment="1" applyProtection="1">
      <alignment horizontal="center"/>
      <protection/>
    </xf>
    <xf numFmtId="0" fontId="6" fillId="0" borderId="14" xfId="0" applyFont="1" applyFill="1" applyBorder="1" applyAlignment="1" applyProtection="1">
      <alignment horizontal="center"/>
      <protection/>
    </xf>
    <xf numFmtId="0" fontId="7" fillId="0" borderId="42" xfId="0" applyFont="1" applyFill="1" applyBorder="1" applyAlignment="1" applyProtection="1">
      <alignment horizontal="center"/>
      <protection/>
    </xf>
    <xf numFmtId="0" fontId="7" fillId="0" borderId="12" xfId="0" applyFont="1" applyFill="1" applyBorder="1" applyAlignment="1" applyProtection="1">
      <alignment horizontal="center"/>
      <protection/>
    </xf>
    <xf numFmtId="0" fontId="7" fillId="0" borderId="96" xfId="0" applyFont="1" applyFill="1" applyBorder="1" applyAlignment="1" applyProtection="1">
      <alignment horizontal="center"/>
      <protection/>
    </xf>
    <xf numFmtId="0" fontId="7" fillId="0" borderId="31" xfId="0" applyFont="1" applyBorder="1" applyAlignment="1">
      <alignment horizontal="center"/>
    </xf>
    <xf numFmtId="0" fontId="7" fillId="0" borderId="32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6" fillId="0" borderId="17" xfId="0" applyFont="1" applyFill="1" applyBorder="1" applyAlignment="1" applyProtection="1">
      <alignment horizontal="center"/>
      <protection/>
    </xf>
    <xf numFmtId="0" fontId="6" fillId="0" borderId="95" xfId="0" applyFont="1" applyFill="1" applyBorder="1" applyAlignment="1" applyProtection="1">
      <alignment horizontal="center"/>
      <protection/>
    </xf>
  </cellXfs>
  <cellStyles count="4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Hyperlink" xfId="50"/>
    <cellStyle name="Input" xfId="51"/>
    <cellStyle name="Linked Cell" xfId="52"/>
    <cellStyle name="Neutral" xfId="53"/>
    <cellStyle name="Note" xfId="54"/>
    <cellStyle name="Output" xfId="55"/>
    <cellStyle name="Percent" xfId="56"/>
    <cellStyle name="Title" xfId="57"/>
    <cellStyle name="Total" xfId="58"/>
    <cellStyle name="Warning Text" xfId="5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SheetLayoutView="100" workbookViewId="0" topLeftCell="A1">
      <selection activeCell="D22" sqref="D22"/>
    </sheetView>
  </sheetViews>
  <sheetFormatPr defaultColWidth="9.140625" defaultRowHeight="12.75"/>
  <cols>
    <col min="1" max="1" width="9.28125" style="24" bestFit="1" customWidth="1"/>
    <col min="2" max="5" width="8.57421875" style="24" customWidth="1"/>
    <col min="6" max="8" width="8.57421875" style="38" customWidth="1"/>
    <col min="9" max="14" width="8.57421875" style="16" customWidth="1"/>
    <col min="15" max="16384" width="9.140625" style="16" customWidth="1"/>
  </cols>
  <sheetData>
    <row r="1" spans="1:14" ht="13.5">
      <c r="A1" s="29"/>
      <c r="B1" s="47"/>
      <c r="C1" s="48"/>
      <c r="D1" s="48"/>
      <c r="E1" s="49"/>
      <c r="F1" s="173" t="s">
        <v>54</v>
      </c>
      <c r="G1" s="173"/>
      <c r="H1" s="173"/>
      <c r="I1" s="67"/>
      <c r="J1" s="68"/>
      <c r="K1" s="68"/>
      <c r="L1" s="68"/>
      <c r="M1" s="68"/>
      <c r="N1" s="69"/>
    </row>
    <row r="2" spans="1:14" s="31" customFormat="1" ht="13.5">
      <c r="A2" s="30"/>
      <c r="B2" s="170" t="s">
        <v>54</v>
      </c>
      <c r="C2" s="171"/>
      <c r="D2" s="171"/>
      <c r="E2" s="172"/>
      <c r="F2" s="170" t="s">
        <v>56</v>
      </c>
      <c r="G2" s="171"/>
      <c r="H2" s="172"/>
      <c r="I2" s="167"/>
      <c r="J2" s="168"/>
      <c r="K2" s="168"/>
      <c r="L2" s="168"/>
      <c r="M2" s="168"/>
      <c r="N2" s="169"/>
    </row>
    <row r="3" spans="1:14" s="31" customFormat="1" ht="14.25" thickBot="1">
      <c r="A3" s="32"/>
      <c r="B3" s="170" t="s">
        <v>55</v>
      </c>
      <c r="C3" s="171"/>
      <c r="D3" s="171"/>
      <c r="E3" s="172"/>
      <c r="F3" s="170" t="s">
        <v>84</v>
      </c>
      <c r="G3" s="171"/>
      <c r="H3" s="172"/>
      <c r="I3" s="170" t="s">
        <v>2</v>
      </c>
      <c r="J3" s="171"/>
      <c r="K3" s="171"/>
      <c r="L3" s="171"/>
      <c r="M3" s="171"/>
      <c r="N3" s="172"/>
    </row>
    <row r="4" spans="1:14" ht="13.5" customHeight="1">
      <c r="A4" s="33"/>
      <c r="B4" s="94" t="s">
        <v>3</v>
      </c>
      <c r="C4" s="95" t="s">
        <v>3</v>
      </c>
      <c r="D4" s="94" t="s">
        <v>4</v>
      </c>
      <c r="E4" s="95" t="s">
        <v>4</v>
      </c>
      <c r="F4" s="106" t="s">
        <v>3</v>
      </c>
      <c r="G4" s="94" t="s">
        <v>4</v>
      </c>
      <c r="H4" s="95" t="s">
        <v>4</v>
      </c>
      <c r="I4" s="94" t="s">
        <v>3</v>
      </c>
      <c r="J4" s="95" t="s">
        <v>3</v>
      </c>
      <c r="K4" s="94" t="s">
        <v>4</v>
      </c>
      <c r="L4" s="113" t="s">
        <v>4</v>
      </c>
      <c r="M4" s="113" t="s">
        <v>4</v>
      </c>
      <c r="N4" s="95" t="s">
        <v>4</v>
      </c>
    </row>
    <row r="5" spans="1:14" s="17" customFormat="1" ht="87.75" customHeight="1" thickBot="1">
      <c r="A5" s="92" t="s">
        <v>16</v>
      </c>
      <c r="B5" s="96" t="s">
        <v>43</v>
      </c>
      <c r="C5" s="157" t="s">
        <v>57</v>
      </c>
      <c r="D5" s="157" t="s">
        <v>58</v>
      </c>
      <c r="E5" s="97" t="s">
        <v>59</v>
      </c>
      <c r="F5" s="107" t="s">
        <v>85</v>
      </c>
      <c r="G5" s="96" t="s">
        <v>86</v>
      </c>
      <c r="H5" s="97" t="s">
        <v>87</v>
      </c>
      <c r="I5" s="96" t="s">
        <v>60</v>
      </c>
      <c r="J5" s="7" t="s">
        <v>61</v>
      </c>
      <c r="K5" s="7" t="s">
        <v>19</v>
      </c>
      <c r="L5" s="7" t="s">
        <v>50</v>
      </c>
      <c r="M5" s="7" t="s">
        <v>62</v>
      </c>
      <c r="N5" s="97" t="s">
        <v>44</v>
      </c>
    </row>
    <row r="6" spans="1:14" s="21" customFormat="1" ht="14.25" thickBot="1">
      <c r="A6" s="104"/>
      <c r="B6" s="104"/>
      <c r="C6" s="105"/>
      <c r="D6" s="104"/>
      <c r="E6" s="105"/>
      <c r="F6" s="108"/>
      <c r="G6" s="109"/>
      <c r="H6" s="110"/>
      <c r="I6" s="109"/>
      <c r="J6" s="20"/>
      <c r="K6" s="142"/>
      <c r="L6" s="19"/>
      <c r="M6" s="19"/>
      <c r="N6" s="110"/>
    </row>
    <row r="7" spans="1:14" s="21" customFormat="1" ht="13.5">
      <c r="A7" s="1">
        <v>1</v>
      </c>
      <c r="B7" s="120">
        <v>29</v>
      </c>
      <c r="C7" s="154">
        <v>55</v>
      </c>
      <c r="D7" s="154">
        <v>58</v>
      </c>
      <c r="E7" s="121">
        <v>183</v>
      </c>
      <c r="F7" s="132">
        <v>88</v>
      </c>
      <c r="G7" s="129">
        <v>168</v>
      </c>
      <c r="H7" s="121">
        <v>87</v>
      </c>
      <c r="I7" s="122">
        <v>62</v>
      </c>
      <c r="J7" s="89">
        <v>26</v>
      </c>
      <c r="K7" s="145">
        <v>8</v>
      </c>
      <c r="L7" s="89">
        <v>21</v>
      </c>
      <c r="M7" s="89">
        <v>48</v>
      </c>
      <c r="N7" s="121">
        <v>167</v>
      </c>
    </row>
    <row r="8" spans="1:14" s="21" customFormat="1" ht="13.5">
      <c r="A8" s="1">
        <v>2</v>
      </c>
      <c r="B8" s="98">
        <v>11</v>
      </c>
      <c r="C8" s="155">
        <v>32</v>
      </c>
      <c r="D8" s="155">
        <v>38</v>
      </c>
      <c r="E8" s="99">
        <v>123</v>
      </c>
      <c r="F8" s="111">
        <v>48</v>
      </c>
      <c r="G8" s="130">
        <v>96</v>
      </c>
      <c r="H8" s="99">
        <v>74</v>
      </c>
      <c r="I8" s="111">
        <v>36</v>
      </c>
      <c r="J8" s="90">
        <v>13</v>
      </c>
      <c r="K8" s="130">
        <v>11</v>
      </c>
      <c r="L8" s="90">
        <v>5</v>
      </c>
      <c r="M8" s="90">
        <v>31</v>
      </c>
      <c r="N8" s="99">
        <v>118</v>
      </c>
    </row>
    <row r="9" spans="1:14" s="21" customFormat="1" ht="13.5">
      <c r="A9" s="1">
        <v>3</v>
      </c>
      <c r="B9" s="98">
        <v>17</v>
      </c>
      <c r="C9" s="155">
        <v>32</v>
      </c>
      <c r="D9" s="155">
        <v>17</v>
      </c>
      <c r="E9" s="99">
        <v>45</v>
      </c>
      <c r="F9" s="111">
        <v>58</v>
      </c>
      <c r="G9" s="130">
        <v>35</v>
      </c>
      <c r="H9" s="99">
        <v>29</v>
      </c>
      <c r="I9" s="111">
        <v>36</v>
      </c>
      <c r="J9" s="90">
        <v>22</v>
      </c>
      <c r="K9" s="130">
        <v>2</v>
      </c>
      <c r="L9" s="90">
        <v>6</v>
      </c>
      <c r="M9" s="90">
        <v>15</v>
      </c>
      <c r="N9" s="99">
        <v>39</v>
      </c>
    </row>
    <row r="10" spans="1:14" s="21" customFormat="1" ht="13.5">
      <c r="A10" s="1">
        <v>4</v>
      </c>
      <c r="B10" s="98">
        <v>18</v>
      </c>
      <c r="C10" s="155">
        <v>49</v>
      </c>
      <c r="D10" s="155">
        <v>33</v>
      </c>
      <c r="E10" s="99">
        <v>89</v>
      </c>
      <c r="F10" s="111">
        <v>70</v>
      </c>
      <c r="G10" s="130">
        <v>75</v>
      </c>
      <c r="H10" s="99">
        <v>55</v>
      </c>
      <c r="I10" s="111">
        <v>58</v>
      </c>
      <c r="J10" s="90">
        <v>19</v>
      </c>
      <c r="K10" s="130">
        <v>5</v>
      </c>
      <c r="L10" s="90">
        <v>7</v>
      </c>
      <c r="M10" s="90">
        <v>30</v>
      </c>
      <c r="N10" s="99">
        <v>87</v>
      </c>
    </row>
    <row r="11" spans="1:14" s="21" customFormat="1" ht="13.5">
      <c r="A11" s="1">
        <v>5</v>
      </c>
      <c r="B11" s="98">
        <v>7</v>
      </c>
      <c r="C11" s="155">
        <v>37</v>
      </c>
      <c r="D11" s="155">
        <v>20</v>
      </c>
      <c r="E11" s="99">
        <v>94</v>
      </c>
      <c r="F11" s="111">
        <v>46</v>
      </c>
      <c r="G11" s="130">
        <v>60</v>
      </c>
      <c r="H11" s="99">
        <v>64</v>
      </c>
      <c r="I11" s="111">
        <v>34</v>
      </c>
      <c r="J11" s="90">
        <v>15</v>
      </c>
      <c r="K11" s="130">
        <v>2</v>
      </c>
      <c r="L11" s="90">
        <v>4</v>
      </c>
      <c r="M11" s="90">
        <v>41</v>
      </c>
      <c r="N11" s="99">
        <v>78</v>
      </c>
    </row>
    <row r="12" spans="1:14" s="21" customFormat="1" ht="13.5">
      <c r="A12" s="1">
        <v>6</v>
      </c>
      <c r="B12" s="98">
        <v>13</v>
      </c>
      <c r="C12" s="155">
        <v>47</v>
      </c>
      <c r="D12" s="155">
        <v>46</v>
      </c>
      <c r="E12" s="99">
        <v>152</v>
      </c>
      <c r="F12" s="111">
        <v>61</v>
      </c>
      <c r="G12" s="130">
        <v>120</v>
      </c>
      <c r="H12" s="99">
        <v>91</v>
      </c>
      <c r="I12" s="111">
        <v>35</v>
      </c>
      <c r="J12" s="90">
        <v>26</v>
      </c>
      <c r="K12" s="130">
        <v>6</v>
      </c>
      <c r="L12" s="90">
        <v>16</v>
      </c>
      <c r="M12" s="90">
        <v>48</v>
      </c>
      <c r="N12" s="99">
        <v>134</v>
      </c>
    </row>
    <row r="13" spans="1:14" s="21" customFormat="1" ht="13.5">
      <c r="A13" s="1">
        <v>7</v>
      </c>
      <c r="B13" s="100">
        <v>20</v>
      </c>
      <c r="C13" s="156">
        <v>45</v>
      </c>
      <c r="D13" s="156">
        <v>30</v>
      </c>
      <c r="E13" s="101">
        <v>89</v>
      </c>
      <c r="F13" s="112">
        <v>61</v>
      </c>
      <c r="G13" s="131">
        <v>84</v>
      </c>
      <c r="H13" s="101">
        <v>48</v>
      </c>
      <c r="I13" s="112">
        <v>51</v>
      </c>
      <c r="J13" s="91">
        <v>20</v>
      </c>
      <c r="K13" s="131">
        <v>4</v>
      </c>
      <c r="L13" s="91">
        <v>7</v>
      </c>
      <c r="M13" s="91">
        <v>33</v>
      </c>
      <c r="N13" s="101">
        <v>81</v>
      </c>
    </row>
    <row r="14" spans="1:14" ht="14.25" thickBot="1">
      <c r="A14" s="93" t="s">
        <v>0</v>
      </c>
      <c r="B14" s="114">
        <v>115</v>
      </c>
      <c r="C14" s="115">
        <v>297</v>
      </c>
      <c r="D14" s="116">
        <v>242</v>
      </c>
      <c r="E14" s="117">
        <v>775</v>
      </c>
      <c r="F14" s="118">
        <v>432</v>
      </c>
      <c r="G14" s="116">
        <v>638</v>
      </c>
      <c r="H14" s="117">
        <v>448</v>
      </c>
      <c r="I14" s="116">
        <v>312</v>
      </c>
      <c r="J14" s="117">
        <v>141</v>
      </c>
      <c r="K14" s="116">
        <v>38</v>
      </c>
      <c r="L14" s="119">
        <v>66</v>
      </c>
      <c r="M14" s="119">
        <v>246</v>
      </c>
      <c r="N14" s="117">
        <v>704</v>
      </c>
    </row>
    <row r="15" spans="1:8" ht="13.5">
      <c r="A15" s="37"/>
      <c r="B15" s="52"/>
      <c r="C15" s="52"/>
      <c r="D15" s="52"/>
      <c r="E15" s="52"/>
      <c r="F15" s="52"/>
      <c r="G15" s="52"/>
      <c r="H15" s="52"/>
    </row>
  </sheetData>
  <sheetProtection selectLockedCells="1"/>
  <mergeCells count="7">
    <mergeCell ref="I2:N2"/>
    <mergeCell ref="I3:N3"/>
    <mergeCell ref="B3:E3"/>
    <mergeCell ref="B2:E2"/>
    <mergeCell ref="F1:H1"/>
    <mergeCell ref="F2:H2"/>
    <mergeCell ref="F3:H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&amp;C&amp;"Helv,Bold"TETON COUNTY RESULTS
PRIMARY ELECTION    MAY 20, 2014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N13"/>
  <sheetViews>
    <sheetView zoomScaleSheetLayoutView="100" workbookViewId="0" topLeftCell="A1">
      <selection activeCell="G20" sqref="G20:J20"/>
    </sheetView>
  </sheetViews>
  <sheetFormatPr defaultColWidth="9.140625" defaultRowHeight="12.75"/>
  <cols>
    <col min="1" max="1" width="9.28125" style="24" bestFit="1" customWidth="1"/>
    <col min="2" max="6" width="8.57421875" style="38" customWidth="1"/>
    <col min="7" max="14" width="8.57421875" style="16" customWidth="1"/>
    <col min="15" max="16384" width="9.140625" style="16" customWidth="1"/>
  </cols>
  <sheetData>
    <row r="1" spans="1:14" ht="13.5">
      <c r="A1" s="29"/>
      <c r="B1" s="177" t="s">
        <v>1</v>
      </c>
      <c r="C1" s="178"/>
      <c r="D1" s="179"/>
      <c r="E1" s="177" t="s">
        <v>5</v>
      </c>
      <c r="F1" s="178"/>
      <c r="G1" s="178"/>
      <c r="H1" s="178"/>
      <c r="I1" s="179"/>
      <c r="J1" s="177" t="s">
        <v>6</v>
      </c>
      <c r="K1" s="179"/>
      <c r="L1" s="174" t="s">
        <v>6</v>
      </c>
      <c r="M1" s="175"/>
      <c r="N1" s="176"/>
    </row>
    <row r="2" spans="1:14" ht="14.25" thickBot="1">
      <c r="A2" s="32"/>
      <c r="B2" s="170" t="s">
        <v>2</v>
      </c>
      <c r="C2" s="171"/>
      <c r="D2" s="172"/>
      <c r="E2" s="170" t="s">
        <v>9</v>
      </c>
      <c r="F2" s="171"/>
      <c r="G2" s="171"/>
      <c r="H2" s="171"/>
      <c r="I2" s="172"/>
      <c r="J2" s="170" t="s">
        <v>10</v>
      </c>
      <c r="K2" s="172"/>
      <c r="L2" s="170" t="s">
        <v>11</v>
      </c>
      <c r="M2" s="171"/>
      <c r="N2" s="172"/>
    </row>
    <row r="3" spans="1:14" ht="13.5">
      <c r="A3" s="33"/>
      <c r="B3" s="106" t="s">
        <v>3</v>
      </c>
      <c r="C3" s="94" t="s">
        <v>4</v>
      </c>
      <c r="D3" s="95" t="s">
        <v>4</v>
      </c>
      <c r="E3" s="106" t="s">
        <v>3</v>
      </c>
      <c r="F3" s="94" t="s">
        <v>4</v>
      </c>
      <c r="G3" s="113" t="s">
        <v>4</v>
      </c>
      <c r="H3" s="113" t="s">
        <v>4</v>
      </c>
      <c r="I3" s="95" t="s">
        <v>4</v>
      </c>
      <c r="J3" s="94" t="s">
        <v>4</v>
      </c>
      <c r="K3" s="95" t="s">
        <v>4</v>
      </c>
      <c r="L3" s="94" t="s">
        <v>3</v>
      </c>
      <c r="M3" s="95" t="s">
        <v>3</v>
      </c>
      <c r="N3" s="106" t="s">
        <v>4</v>
      </c>
    </row>
    <row r="4" spans="1:14" ht="87.75" customHeight="1" thickBot="1">
      <c r="A4" s="92" t="s">
        <v>16</v>
      </c>
      <c r="B4" s="107" t="s">
        <v>63</v>
      </c>
      <c r="C4" s="96" t="s">
        <v>64</v>
      </c>
      <c r="D4" s="97" t="s">
        <v>45</v>
      </c>
      <c r="E4" s="126" t="s">
        <v>83</v>
      </c>
      <c r="F4" s="127" t="s">
        <v>51</v>
      </c>
      <c r="G4" s="4" t="s">
        <v>65</v>
      </c>
      <c r="H4" s="4" t="s">
        <v>66</v>
      </c>
      <c r="I4" s="128" t="s">
        <v>67</v>
      </c>
      <c r="J4" s="127" t="s">
        <v>46</v>
      </c>
      <c r="K4" s="128" t="s">
        <v>68</v>
      </c>
      <c r="L4" s="127" t="s">
        <v>69</v>
      </c>
      <c r="M4" s="128" t="s">
        <v>70</v>
      </c>
      <c r="N4" s="126" t="s">
        <v>47</v>
      </c>
    </row>
    <row r="5" spans="1:14" ht="14.25" thickBot="1">
      <c r="A5" s="18"/>
      <c r="B5" s="108"/>
      <c r="C5" s="109"/>
      <c r="D5" s="110"/>
      <c r="E5" s="108"/>
      <c r="F5" s="109"/>
      <c r="G5" s="19"/>
      <c r="H5" s="19"/>
      <c r="I5" s="110"/>
      <c r="J5" s="109"/>
      <c r="K5" s="110"/>
      <c r="L5" s="109"/>
      <c r="M5" s="110"/>
      <c r="N5" s="108"/>
    </row>
    <row r="6" spans="1:14" ht="13.5">
      <c r="A6" s="1">
        <v>1</v>
      </c>
      <c r="B6" s="132">
        <v>81</v>
      </c>
      <c r="C6" s="129">
        <v>52</v>
      </c>
      <c r="D6" s="144">
        <v>164</v>
      </c>
      <c r="E6" s="132">
        <v>79</v>
      </c>
      <c r="F6" s="87">
        <v>55</v>
      </c>
      <c r="G6" s="86">
        <v>71</v>
      </c>
      <c r="H6" s="129">
        <v>45</v>
      </c>
      <c r="I6" s="123">
        <v>35</v>
      </c>
      <c r="J6" s="132">
        <v>107</v>
      </c>
      <c r="K6" s="123">
        <v>100</v>
      </c>
      <c r="L6" s="122">
        <v>70</v>
      </c>
      <c r="M6" s="129">
        <v>8</v>
      </c>
      <c r="N6" s="144">
        <v>199</v>
      </c>
    </row>
    <row r="7" spans="1:14" ht="13.5">
      <c r="A7" s="1">
        <v>2</v>
      </c>
      <c r="B7" s="111">
        <v>49</v>
      </c>
      <c r="C7" s="130">
        <v>46</v>
      </c>
      <c r="D7" s="152">
        <v>105</v>
      </c>
      <c r="E7" s="111">
        <v>50</v>
      </c>
      <c r="F7" s="150">
        <v>48</v>
      </c>
      <c r="G7" s="102">
        <v>37</v>
      </c>
      <c r="H7" s="130">
        <v>27</v>
      </c>
      <c r="I7" s="124">
        <v>29</v>
      </c>
      <c r="J7" s="111">
        <v>89</v>
      </c>
      <c r="K7" s="124">
        <v>56</v>
      </c>
      <c r="L7" s="111">
        <v>38</v>
      </c>
      <c r="M7" s="130">
        <v>3</v>
      </c>
      <c r="N7" s="152">
        <v>142</v>
      </c>
    </row>
    <row r="8" spans="1:14" ht="13.5">
      <c r="A8" s="1">
        <v>3</v>
      </c>
      <c r="B8" s="111">
        <v>56</v>
      </c>
      <c r="C8" s="130">
        <v>17</v>
      </c>
      <c r="D8" s="152">
        <v>38</v>
      </c>
      <c r="E8" s="111">
        <v>55</v>
      </c>
      <c r="F8" s="150">
        <v>16</v>
      </c>
      <c r="G8" s="102">
        <v>13</v>
      </c>
      <c r="H8" s="130">
        <v>10</v>
      </c>
      <c r="I8" s="124">
        <v>8</v>
      </c>
      <c r="J8" s="111">
        <v>26</v>
      </c>
      <c r="K8" s="124">
        <v>19</v>
      </c>
      <c r="L8" s="111">
        <v>52</v>
      </c>
      <c r="M8" s="130">
        <v>3</v>
      </c>
      <c r="N8" s="152">
        <v>47</v>
      </c>
    </row>
    <row r="9" spans="1:14" ht="13.5">
      <c r="A9" s="1">
        <v>4</v>
      </c>
      <c r="B9" s="111">
        <v>70</v>
      </c>
      <c r="C9" s="130">
        <v>26</v>
      </c>
      <c r="D9" s="152">
        <v>79</v>
      </c>
      <c r="E9" s="111">
        <v>68</v>
      </c>
      <c r="F9" s="150">
        <v>34</v>
      </c>
      <c r="G9" s="102">
        <v>29</v>
      </c>
      <c r="H9" s="130">
        <v>14</v>
      </c>
      <c r="I9" s="124">
        <v>20</v>
      </c>
      <c r="J9" s="111">
        <v>60</v>
      </c>
      <c r="K9" s="124">
        <v>42</v>
      </c>
      <c r="L9" s="111">
        <v>61</v>
      </c>
      <c r="M9" s="130">
        <v>6</v>
      </c>
      <c r="N9" s="152">
        <v>102</v>
      </c>
    </row>
    <row r="10" spans="1:14" ht="13.5">
      <c r="A10" s="1">
        <v>5</v>
      </c>
      <c r="B10" s="111">
        <v>44</v>
      </c>
      <c r="C10" s="130">
        <v>18</v>
      </c>
      <c r="D10" s="152">
        <v>80</v>
      </c>
      <c r="E10" s="111">
        <v>46</v>
      </c>
      <c r="F10" s="150">
        <v>22</v>
      </c>
      <c r="G10" s="102">
        <v>24</v>
      </c>
      <c r="H10" s="130">
        <v>27</v>
      </c>
      <c r="I10" s="124">
        <v>12</v>
      </c>
      <c r="J10" s="111">
        <v>55</v>
      </c>
      <c r="K10" s="124">
        <v>42</v>
      </c>
      <c r="L10" s="111">
        <v>34</v>
      </c>
      <c r="M10" s="130">
        <v>5</v>
      </c>
      <c r="N10" s="152">
        <v>93</v>
      </c>
    </row>
    <row r="11" spans="1:14" ht="13.5">
      <c r="A11" s="1">
        <v>6</v>
      </c>
      <c r="B11" s="111">
        <v>60</v>
      </c>
      <c r="C11" s="130">
        <v>24</v>
      </c>
      <c r="D11" s="152">
        <v>141</v>
      </c>
      <c r="E11" s="111">
        <v>59</v>
      </c>
      <c r="F11" s="150">
        <v>35</v>
      </c>
      <c r="G11" s="102">
        <v>60</v>
      </c>
      <c r="H11" s="130">
        <v>39</v>
      </c>
      <c r="I11" s="124">
        <v>20</v>
      </c>
      <c r="J11" s="111">
        <v>85</v>
      </c>
      <c r="K11" s="124">
        <v>75</v>
      </c>
      <c r="L11" s="111">
        <v>45</v>
      </c>
      <c r="M11" s="130">
        <v>9</v>
      </c>
      <c r="N11" s="152">
        <v>157</v>
      </c>
    </row>
    <row r="12" spans="1:14" ht="13.5">
      <c r="A12" s="1">
        <v>7</v>
      </c>
      <c r="B12" s="112">
        <v>57</v>
      </c>
      <c r="C12" s="131">
        <v>23</v>
      </c>
      <c r="D12" s="153">
        <v>86</v>
      </c>
      <c r="E12" s="112">
        <v>59</v>
      </c>
      <c r="F12" s="151">
        <v>41</v>
      </c>
      <c r="G12" s="103">
        <v>28</v>
      </c>
      <c r="H12" s="131">
        <v>26</v>
      </c>
      <c r="I12" s="125">
        <v>10</v>
      </c>
      <c r="J12" s="112">
        <v>52</v>
      </c>
      <c r="K12" s="125">
        <v>50</v>
      </c>
      <c r="L12" s="112">
        <v>52</v>
      </c>
      <c r="M12" s="131">
        <v>11</v>
      </c>
      <c r="N12" s="153">
        <v>102</v>
      </c>
    </row>
    <row r="13" spans="1:14" ht="14.25" thickBot="1">
      <c r="A13" s="164" t="s">
        <v>0</v>
      </c>
      <c r="B13" s="118">
        <v>417</v>
      </c>
      <c r="C13" s="116">
        <v>206</v>
      </c>
      <c r="D13" s="117">
        <v>693</v>
      </c>
      <c r="E13" s="118">
        <v>416</v>
      </c>
      <c r="F13" s="116">
        <v>251</v>
      </c>
      <c r="G13" s="119">
        <v>262</v>
      </c>
      <c r="H13" s="119">
        <v>188</v>
      </c>
      <c r="I13" s="117">
        <v>134</v>
      </c>
      <c r="J13" s="116">
        <v>474</v>
      </c>
      <c r="K13" s="117">
        <v>384</v>
      </c>
      <c r="L13" s="116">
        <v>352</v>
      </c>
      <c r="M13" s="117">
        <v>45</v>
      </c>
      <c r="N13" s="118">
        <v>842</v>
      </c>
    </row>
  </sheetData>
  <sheetProtection selectLockedCells="1"/>
  <mergeCells count="8">
    <mergeCell ref="L1:N1"/>
    <mergeCell ref="E2:I2"/>
    <mergeCell ref="J2:K2"/>
    <mergeCell ref="L2:N2"/>
    <mergeCell ref="B2:D2"/>
    <mergeCell ref="B1:D1"/>
    <mergeCell ref="E1:I1"/>
    <mergeCell ref="J1:K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&amp;C&amp;"Helv,Bold"TETON COUNTY RESULTS
PRIMARY ELECTION    MAY 20, 2014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I13"/>
  <sheetViews>
    <sheetView zoomScaleSheetLayoutView="100" workbookViewId="0" topLeftCell="A1">
      <selection activeCell="F9" sqref="F9:H9"/>
    </sheetView>
  </sheetViews>
  <sheetFormatPr defaultColWidth="9.140625" defaultRowHeight="12.75"/>
  <cols>
    <col min="1" max="1" width="9.28125" style="24" bestFit="1" customWidth="1"/>
    <col min="2" max="9" width="8.57421875" style="16" customWidth="1"/>
    <col min="10" max="12" width="9.7109375" style="16" customWidth="1"/>
    <col min="13" max="16384" width="9.140625" style="16" customWidth="1"/>
  </cols>
  <sheetData>
    <row r="1" spans="1:9" ht="13.5">
      <c r="A1" s="29"/>
      <c r="B1" s="180" t="s">
        <v>7</v>
      </c>
      <c r="C1" s="180"/>
      <c r="D1" s="180"/>
      <c r="E1" s="173" t="s">
        <v>8</v>
      </c>
      <c r="F1" s="173"/>
      <c r="G1" s="173"/>
      <c r="H1" s="173"/>
      <c r="I1" s="173"/>
    </row>
    <row r="2" spans="1:9" ht="14.25" thickBot="1">
      <c r="A2" s="32"/>
      <c r="B2" s="181" t="s">
        <v>12</v>
      </c>
      <c r="C2" s="181"/>
      <c r="D2" s="181"/>
      <c r="E2" s="181" t="s">
        <v>13</v>
      </c>
      <c r="F2" s="181"/>
      <c r="G2" s="181"/>
      <c r="H2" s="181"/>
      <c r="I2" s="181"/>
    </row>
    <row r="3" spans="1:9" ht="13.5">
      <c r="A3" s="33"/>
      <c r="B3" s="106" t="s">
        <v>3</v>
      </c>
      <c r="C3" s="94" t="s">
        <v>4</v>
      </c>
      <c r="D3" s="134" t="s">
        <v>4</v>
      </c>
      <c r="E3" s="94" t="s">
        <v>3</v>
      </c>
      <c r="F3" s="113" t="s">
        <v>4</v>
      </c>
      <c r="G3" s="136" t="s">
        <v>4</v>
      </c>
      <c r="H3" s="136" t="s">
        <v>4</v>
      </c>
      <c r="I3" s="134" t="s">
        <v>4</v>
      </c>
    </row>
    <row r="4" spans="1:9" ht="87.75" customHeight="1" thickBot="1">
      <c r="A4" s="92" t="s">
        <v>16</v>
      </c>
      <c r="B4" s="149" t="s">
        <v>71</v>
      </c>
      <c r="C4" s="85" t="s">
        <v>72</v>
      </c>
      <c r="D4" s="135" t="s">
        <v>48</v>
      </c>
      <c r="E4" s="127" t="s">
        <v>73</v>
      </c>
      <c r="F4" s="4" t="s">
        <v>74</v>
      </c>
      <c r="G4" s="5" t="s">
        <v>75</v>
      </c>
      <c r="H4" s="5" t="s">
        <v>76</v>
      </c>
      <c r="I4" s="135" t="s">
        <v>77</v>
      </c>
    </row>
    <row r="5" spans="1:9" ht="14.25" thickBot="1">
      <c r="A5" s="18"/>
      <c r="B5" s="108"/>
      <c r="C5" s="109"/>
      <c r="D5" s="110"/>
      <c r="E5" s="141"/>
      <c r="F5" s="142"/>
      <c r="G5" s="19"/>
      <c r="H5" s="19"/>
      <c r="I5" s="110"/>
    </row>
    <row r="6" spans="1:9" ht="13.5">
      <c r="A6" s="1">
        <v>1</v>
      </c>
      <c r="B6" s="132">
        <v>73</v>
      </c>
      <c r="C6" s="129">
        <v>81</v>
      </c>
      <c r="D6" s="144">
        <v>135</v>
      </c>
      <c r="E6" s="122">
        <v>84</v>
      </c>
      <c r="F6" s="129">
        <v>24</v>
      </c>
      <c r="G6" s="129">
        <v>66</v>
      </c>
      <c r="H6" s="129">
        <v>65</v>
      </c>
      <c r="I6" s="144">
        <v>51</v>
      </c>
    </row>
    <row r="7" spans="1:9" ht="13.5">
      <c r="A7" s="1">
        <v>2</v>
      </c>
      <c r="B7" s="122">
        <v>47</v>
      </c>
      <c r="C7" s="145">
        <v>63</v>
      </c>
      <c r="D7" s="143">
        <v>82</v>
      </c>
      <c r="E7" s="122">
        <v>52</v>
      </c>
      <c r="F7" s="145">
        <v>22</v>
      </c>
      <c r="G7" s="145">
        <v>40</v>
      </c>
      <c r="H7" s="145">
        <v>38</v>
      </c>
      <c r="I7" s="143">
        <v>48</v>
      </c>
    </row>
    <row r="8" spans="1:9" ht="13.5">
      <c r="A8" s="1">
        <v>3</v>
      </c>
      <c r="B8" s="122">
        <v>55</v>
      </c>
      <c r="C8" s="145">
        <v>20</v>
      </c>
      <c r="D8" s="143">
        <v>29</v>
      </c>
      <c r="E8" s="122">
        <v>63</v>
      </c>
      <c r="F8" s="145">
        <v>6</v>
      </c>
      <c r="G8" s="145">
        <v>10</v>
      </c>
      <c r="H8" s="145">
        <v>8</v>
      </c>
      <c r="I8" s="143">
        <v>21</v>
      </c>
    </row>
    <row r="9" spans="1:9" ht="13.5">
      <c r="A9" s="1">
        <v>4</v>
      </c>
      <c r="B9" s="122">
        <v>65</v>
      </c>
      <c r="C9" s="145">
        <v>37</v>
      </c>
      <c r="D9" s="143">
        <v>68</v>
      </c>
      <c r="E9" s="122">
        <v>76</v>
      </c>
      <c r="F9" s="145">
        <v>16</v>
      </c>
      <c r="G9" s="145">
        <v>19</v>
      </c>
      <c r="H9" s="145">
        <v>31</v>
      </c>
      <c r="I9" s="143">
        <v>39</v>
      </c>
    </row>
    <row r="10" spans="1:9" ht="13.5">
      <c r="A10" s="1">
        <v>5</v>
      </c>
      <c r="B10" s="122">
        <v>39</v>
      </c>
      <c r="C10" s="145">
        <v>36</v>
      </c>
      <c r="D10" s="143">
        <v>58</v>
      </c>
      <c r="E10" s="122">
        <v>47</v>
      </c>
      <c r="F10" s="145">
        <v>10</v>
      </c>
      <c r="G10" s="145">
        <v>16</v>
      </c>
      <c r="H10" s="145">
        <v>36</v>
      </c>
      <c r="I10" s="143">
        <v>28</v>
      </c>
    </row>
    <row r="11" spans="1:9" ht="13.5">
      <c r="A11" s="1">
        <v>6</v>
      </c>
      <c r="B11" s="122">
        <v>57</v>
      </c>
      <c r="C11" s="145">
        <v>53</v>
      </c>
      <c r="D11" s="143">
        <v>111</v>
      </c>
      <c r="E11" s="122">
        <v>65</v>
      </c>
      <c r="F11" s="145">
        <v>10</v>
      </c>
      <c r="G11" s="145">
        <v>39</v>
      </c>
      <c r="H11" s="145">
        <v>60</v>
      </c>
      <c r="I11" s="143">
        <v>50</v>
      </c>
    </row>
    <row r="12" spans="1:9" ht="13.5">
      <c r="A12" s="1">
        <v>7</v>
      </c>
      <c r="B12" s="148">
        <v>54</v>
      </c>
      <c r="C12" s="146">
        <v>31</v>
      </c>
      <c r="D12" s="147">
        <v>72</v>
      </c>
      <c r="E12" s="122">
        <v>67</v>
      </c>
      <c r="F12" s="146">
        <v>20</v>
      </c>
      <c r="G12" s="146">
        <v>16</v>
      </c>
      <c r="H12" s="146">
        <v>43</v>
      </c>
      <c r="I12" s="147">
        <v>30</v>
      </c>
    </row>
    <row r="13" spans="1:9" ht="14.25" thickBot="1">
      <c r="A13" s="93" t="s">
        <v>0</v>
      </c>
      <c r="B13" s="118">
        <v>390</v>
      </c>
      <c r="C13" s="116">
        <v>321</v>
      </c>
      <c r="D13" s="117">
        <v>555</v>
      </c>
      <c r="E13" s="116">
        <v>454</v>
      </c>
      <c r="F13" s="119">
        <v>108</v>
      </c>
      <c r="G13" s="119">
        <v>206</v>
      </c>
      <c r="H13" s="119">
        <v>281</v>
      </c>
      <c r="I13" s="117">
        <v>267</v>
      </c>
    </row>
  </sheetData>
  <sheetProtection selectLockedCells="1"/>
  <mergeCells count="4">
    <mergeCell ref="B1:D1"/>
    <mergeCell ref="E1:I1"/>
    <mergeCell ref="B2:D2"/>
    <mergeCell ref="E2:I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&amp;C&amp;"Helv,Bold"TETON COUNTY RESULTS
PRIMARY ELECTION    MAY 20, 2014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16"/>
  <sheetViews>
    <sheetView zoomScaleSheetLayoutView="100" workbookViewId="0" topLeftCell="A1">
      <selection activeCell="E21" sqref="E21:H21"/>
    </sheetView>
  </sheetViews>
  <sheetFormatPr defaultColWidth="9.140625" defaultRowHeight="12.75"/>
  <cols>
    <col min="1" max="1" width="9.28125" style="24" bestFit="1" customWidth="1"/>
    <col min="2" max="3" width="8.57421875" style="16" customWidth="1"/>
    <col min="4" max="4" width="12.57421875" style="16" bestFit="1" customWidth="1"/>
    <col min="5" max="5" width="14.28125" style="16" bestFit="1" customWidth="1"/>
    <col min="6" max="10" width="8.57421875" style="16" customWidth="1"/>
    <col min="11" max="16384" width="9.140625" style="16" customWidth="1"/>
  </cols>
  <sheetData>
    <row r="1" spans="1:10" ht="13.5">
      <c r="A1" s="60"/>
      <c r="B1" s="177" t="s">
        <v>27</v>
      </c>
      <c r="C1" s="178"/>
      <c r="D1" s="179"/>
      <c r="E1" s="28" t="s">
        <v>20</v>
      </c>
      <c r="F1" s="183"/>
      <c r="G1" s="187"/>
      <c r="H1" s="187"/>
      <c r="I1" s="187"/>
      <c r="J1" s="184"/>
    </row>
    <row r="2" spans="1:10" ht="13.5">
      <c r="A2" s="53"/>
      <c r="B2" s="188" t="s">
        <v>22</v>
      </c>
      <c r="C2" s="189"/>
      <c r="D2" s="190"/>
      <c r="E2" s="8" t="s">
        <v>29</v>
      </c>
      <c r="F2" s="170" t="s">
        <v>14</v>
      </c>
      <c r="G2" s="171"/>
      <c r="H2" s="171"/>
      <c r="I2" s="171"/>
      <c r="J2" s="172"/>
    </row>
    <row r="3" spans="1:10" s="31" customFormat="1" ht="13.5">
      <c r="A3" s="32"/>
      <c r="B3" s="183" t="s">
        <v>28</v>
      </c>
      <c r="C3" s="184"/>
      <c r="D3" s="56" t="s">
        <v>28</v>
      </c>
      <c r="E3" s="12" t="s">
        <v>28</v>
      </c>
      <c r="F3" s="170" t="s">
        <v>15</v>
      </c>
      <c r="G3" s="171"/>
      <c r="H3" s="171"/>
      <c r="I3" s="171"/>
      <c r="J3" s="172"/>
    </row>
    <row r="4" spans="1:10" ht="13.5" customHeight="1">
      <c r="A4" s="33"/>
      <c r="B4" s="185" t="s">
        <v>78</v>
      </c>
      <c r="C4" s="186"/>
      <c r="D4" s="57" t="s">
        <v>79</v>
      </c>
      <c r="E4" s="12" t="s">
        <v>81</v>
      </c>
      <c r="F4" s="13"/>
      <c r="G4" s="14"/>
      <c r="H4" s="14"/>
      <c r="I4" s="14"/>
      <c r="J4" s="15"/>
    </row>
    <row r="5" spans="1:10" s="83" customFormat="1" ht="87.75" customHeight="1" thickBot="1">
      <c r="A5" s="82" t="s">
        <v>16</v>
      </c>
      <c r="B5" s="7" t="s">
        <v>78</v>
      </c>
      <c r="C5" s="7" t="s">
        <v>80</v>
      </c>
      <c r="D5" s="7" t="s">
        <v>79</v>
      </c>
      <c r="E5" s="7" t="s">
        <v>81</v>
      </c>
      <c r="F5" s="7" t="s">
        <v>23</v>
      </c>
      <c r="G5" s="7" t="s">
        <v>24</v>
      </c>
      <c r="H5" s="7" t="s">
        <v>30</v>
      </c>
      <c r="I5" s="7" t="s">
        <v>31</v>
      </c>
      <c r="J5" s="4" t="s">
        <v>25</v>
      </c>
    </row>
    <row r="6" spans="1:10" s="21" customFormat="1" ht="14.25" thickBot="1">
      <c r="A6" s="18"/>
      <c r="B6" s="19"/>
      <c r="C6" s="19"/>
      <c r="D6" s="19"/>
      <c r="E6" s="19"/>
      <c r="F6" s="19"/>
      <c r="G6" s="19"/>
      <c r="H6" s="19"/>
      <c r="I6" s="19"/>
      <c r="J6" s="20"/>
    </row>
    <row r="7" spans="1:10" s="21" customFormat="1" ht="13.5">
      <c r="A7" s="1">
        <v>1</v>
      </c>
      <c r="B7" s="35">
        <v>187</v>
      </c>
      <c r="C7" s="35">
        <v>106</v>
      </c>
      <c r="D7" s="35">
        <v>263</v>
      </c>
      <c r="E7" s="35">
        <v>270</v>
      </c>
      <c r="F7" s="137">
        <v>900</v>
      </c>
      <c r="G7" s="137">
        <v>25</v>
      </c>
      <c r="H7" s="165">
        <f aca="true" t="shared" si="0" ref="H7:H13">IF(G7&lt;&gt;0,G7+F7,"0")</f>
        <v>925</v>
      </c>
      <c r="I7" s="137">
        <v>395</v>
      </c>
      <c r="J7" s="26">
        <f aca="true" t="shared" si="1" ref="J7:J14">IF(I7&lt;&gt;0,I7/H7,"")</f>
        <v>0.42702702702702705</v>
      </c>
    </row>
    <row r="8" spans="1:10" s="21" customFormat="1" ht="13.5">
      <c r="A8" s="1">
        <v>2</v>
      </c>
      <c r="B8" s="36">
        <v>130</v>
      </c>
      <c r="C8" s="36">
        <v>48</v>
      </c>
      <c r="D8" s="36">
        <v>169</v>
      </c>
      <c r="E8" s="36">
        <v>170</v>
      </c>
      <c r="F8" s="138">
        <v>715</v>
      </c>
      <c r="G8" s="138">
        <v>21</v>
      </c>
      <c r="H8" s="166">
        <f t="shared" si="0"/>
        <v>736</v>
      </c>
      <c r="I8" s="138">
        <v>249</v>
      </c>
      <c r="J8" s="26">
        <f t="shared" si="1"/>
        <v>0.3383152173913043</v>
      </c>
    </row>
    <row r="9" spans="1:10" s="21" customFormat="1" ht="13.5">
      <c r="A9" s="1">
        <v>3</v>
      </c>
      <c r="B9" s="36">
        <v>64</v>
      </c>
      <c r="C9" s="36">
        <v>36</v>
      </c>
      <c r="D9" s="36">
        <v>98</v>
      </c>
      <c r="E9" s="36">
        <v>96</v>
      </c>
      <c r="F9" s="138">
        <v>484</v>
      </c>
      <c r="G9" s="138">
        <v>5</v>
      </c>
      <c r="H9" s="166">
        <f t="shared" si="0"/>
        <v>489</v>
      </c>
      <c r="I9" s="138">
        <v>162</v>
      </c>
      <c r="J9" s="26">
        <f t="shared" si="1"/>
        <v>0.3312883435582822</v>
      </c>
    </row>
    <row r="10" spans="1:10" s="21" customFormat="1" ht="13.5">
      <c r="A10" s="1">
        <v>4</v>
      </c>
      <c r="B10" s="36">
        <v>124</v>
      </c>
      <c r="C10" s="36">
        <v>53</v>
      </c>
      <c r="D10" s="36">
        <v>154</v>
      </c>
      <c r="E10" s="36">
        <v>157</v>
      </c>
      <c r="F10" s="138">
        <v>738</v>
      </c>
      <c r="G10" s="138">
        <v>13</v>
      </c>
      <c r="H10" s="166">
        <f t="shared" si="0"/>
        <v>751</v>
      </c>
      <c r="I10" s="138">
        <v>248</v>
      </c>
      <c r="J10" s="26">
        <f t="shared" si="1"/>
        <v>0.33022636484687085</v>
      </c>
    </row>
    <row r="11" spans="1:10" s="21" customFormat="1" ht="13.5">
      <c r="A11" s="1">
        <v>5</v>
      </c>
      <c r="B11" s="36">
        <v>83</v>
      </c>
      <c r="C11" s="36">
        <v>45</v>
      </c>
      <c r="D11" s="36">
        <v>123</v>
      </c>
      <c r="E11" s="36">
        <v>118</v>
      </c>
      <c r="F11" s="138">
        <v>694</v>
      </c>
      <c r="G11" s="138">
        <v>13</v>
      </c>
      <c r="H11" s="166">
        <f t="shared" si="0"/>
        <v>707</v>
      </c>
      <c r="I11" s="138">
        <v>200</v>
      </c>
      <c r="J11" s="26">
        <f t="shared" si="1"/>
        <v>0.2828854314002829</v>
      </c>
    </row>
    <row r="12" spans="1:10" s="21" customFormat="1" ht="13.5">
      <c r="A12" s="1">
        <v>6</v>
      </c>
      <c r="B12" s="36">
        <v>125</v>
      </c>
      <c r="C12" s="36">
        <v>87</v>
      </c>
      <c r="D12" s="36">
        <v>192</v>
      </c>
      <c r="E12" s="36">
        <v>193</v>
      </c>
      <c r="F12" s="138">
        <v>849</v>
      </c>
      <c r="G12" s="138">
        <v>12</v>
      </c>
      <c r="H12" s="166">
        <f t="shared" si="0"/>
        <v>861</v>
      </c>
      <c r="I12" s="138">
        <v>294</v>
      </c>
      <c r="J12" s="26">
        <f t="shared" si="1"/>
        <v>0.34146341463414637</v>
      </c>
    </row>
    <row r="13" spans="1:10" s="21" customFormat="1" ht="13.5">
      <c r="A13" s="1">
        <v>7</v>
      </c>
      <c r="B13" s="36">
        <v>100</v>
      </c>
      <c r="C13" s="36">
        <v>66</v>
      </c>
      <c r="D13" s="36">
        <v>156</v>
      </c>
      <c r="E13" s="36">
        <v>156</v>
      </c>
      <c r="F13" s="138">
        <v>809</v>
      </c>
      <c r="G13" s="138">
        <v>16</v>
      </c>
      <c r="H13" s="166">
        <f t="shared" si="0"/>
        <v>825</v>
      </c>
      <c r="I13" s="138">
        <v>235</v>
      </c>
      <c r="J13" s="26">
        <f t="shared" si="1"/>
        <v>0.28484848484848485</v>
      </c>
    </row>
    <row r="14" spans="1:10" ht="13.5">
      <c r="A14" s="9" t="s">
        <v>0</v>
      </c>
      <c r="B14" s="140">
        <v>813</v>
      </c>
      <c r="C14" s="140">
        <v>441</v>
      </c>
      <c r="D14" s="140">
        <v>1155</v>
      </c>
      <c r="E14" s="140">
        <v>1160</v>
      </c>
      <c r="F14" s="140">
        <f>SUM(F7:F13)</f>
        <v>5189</v>
      </c>
      <c r="G14" s="140">
        <f>SUM(G7:G13)</f>
        <v>105</v>
      </c>
      <c r="H14" s="140">
        <f>SUM(H7:H13)</f>
        <v>5294</v>
      </c>
      <c r="I14" s="140">
        <f>SUM(I7:I13)</f>
        <v>1783</v>
      </c>
      <c r="J14" s="27">
        <f t="shared" si="1"/>
        <v>0.3367963732527389</v>
      </c>
    </row>
    <row r="15" ht="13.5">
      <c r="A15" s="37"/>
    </row>
    <row r="16" spans="1:9" ht="13.5">
      <c r="A16" s="37"/>
      <c r="F16" s="182" t="s">
        <v>52</v>
      </c>
      <c r="G16" s="182"/>
      <c r="H16" s="182"/>
      <c r="I16" s="162">
        <v>511</v>
      </c>
    </row>
  </sheetData>
  <sheetProtection selectLockedCells="1"/>
  <mergeCells count="8">
    <mergeCell ref="F16:H16"/>
    <mergeCell ref="B3:C3"/>
    <mergeCell ref="F3:J3"/>
    <mergeCell ref="B4:C4"/>
    <mergeCell ref="B1:D1"/>
    <mergeCell ref="F1:J1"/>
    <mergeCell ref="B2:D2"/>
    <mergeCell ref="F2:J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&amp;C&amp;"Helv,Bold"TETON COUNTY RESULTS
PRIMARY ELECTION    MAY 20, 2014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4"/>
  <sheetViews>
    <sheetView zoomScaleSheetLayoutView="100" workbookViewId="0" topLeftCell="A1">
      <selection activeCell="G19" sqref="G19:I19"/>
    </sheetView>
  </sheetViews>
  <sheetFormatPr defaultColWidth="9.140625" defaultRowHeight="12.75"/>
  <cols>
    <col min="1" max="1" width="9.28125" style="24" bestFit="1" customWidth="1"/>
    <col min="2" max="14" width="8.57421875" style="16" customWidth="1"/>
    <col min="15" max="15" width="9.28125" style="16" bestFit="1" customWidth="1"/>
    <col min="16" max="16" width="8.421875" style="16" customWidth="1"/>
    <col min="17" max="17" width="9.7109375" style="16" bestFit="1" customWidth="1"/>
    <col min="18" max="18" width="10.7109375" style="16" bestFit="1" customWidth="1"/>
    <col min="19" max="19" width="10.421875" style="16" bestFit="1" customWidth="1"/>
    <col min="20" max="20" width="9.7109375" style="16" bestFit="1" customWidth="1"/>
    <col min="21" max="21" width="13.28125" style="16" bestFit="1" customWidth="1"/>
    <col min="22" max="22" width="10.00390625" style="16" bestFit="1" customWidth="1"/>
    <col min="23" max="16384" width="9.140625" style="16" customWidth="1"/>
  </cols>
  <sheetData>
    <row r="1" spans="1:14" ht="13.5">
      <c r="A1" s="29"/>
      <c r="B1" s="192"/>
      <c r="C1" s="192"/>
      <c r="D1" s="192"/>
      <c r="E1" s="192"/>
      <c r="F1" s="192"/>
      <c r="G1" s="192"/>
      <c r="H1" s="173" t="s">
        <v>32</v>
      </c>
      <c r="I1" s="173"/>
      <c r="J1" s="173"/>
      <c r="K1" s="173"/>
      <c r="L1" s="173"/>
      <c r="M1" s="174" t="s">
        <v>35</v>
      </c>
      <c r="N1" s="176"/>
    </row>
    <row r="2" spans="1:14" s="31" customFormat="1" ht="13.5">
      <c r="A2" s="30"/>
      <c r="B2" s="191" t="s">
        <v>88</v>
      </c>
      <c r="C2" s="191"/>
      <c r="D2" s="191"/>
      <c r="E2" s="191"/>
      <c r="F2" s="191"/>
      <c r="G2" s="191"/>
      <c r="H2" s="191" t="s">
        <v>33</v>
      </c>
      <c r="I2" s="191"/>
      <c r="J2" s="191"/>
      <c r="K2" s="191"/>
      <c r="L2" s="191"/>
      <c r="M2" s="170" t="s">
        <v>34</v>
      </c>
      <c r="N2" s="172"/>
    </row>
    <row r="3" spans="1:14" s="31" customFormat="1" ht="13.5">
      <c r="A3" s="30"/>
      <c r="B3" s="193" t="s">
        <v>26</v>
      </c>
      <c r="C3" s="194"/>
      <c r="D3" s="193" t="s">
        <v>17</v>
      </c>
      <c r="E3" s="194"/>
      <c r="F3" s="193" t="s">
        <v>18</v>
      </c>
      <c r="G3" s="194"/>
      <c r="H3" s="193" t="s">
        <v>82</v>
      </c>
      <c r="I3" s="195"/>
      <c r="J3" s="194"/>
      <c r="K3" s="193" t="s">
        <v>49</v>
      </c>
      <c r="L3" s="194"/>
      <c r="M3" s="188" t="s">
        <v>21</v>
      </c>
      <c r="N3" s="190"/>
    </row>
    <row r="4" spans="1:14" ht="13.5">
      <c r="A4" s="39"/>
      <c r="B4" s="2" t="s">
        <v>3</v>
      </c>
      <c r="C4" s="2" t="s">
        <v>4</v>
      </c>
      <c r="D4" s="2" t="s">
        <v>3</v>
      </c>
      <c r="E4" s="2" t="s">
        <v>4</v>
      </c>
      <c r="F4" s="2" t="s">
        <v>3</v>
      </c>
      <c r="G4" s="2" t="s">
        <v>4</v>
      </c>
      <c r="H4" s="2" t="s">
        <v>3</v>
      </c>
      <c r="I4" s="2" t="s">
        <v>4</v>
      </c>
      <c r="J4" s="2" t="s">
        <v>4</v>
      </c>
      <c r="K4" s="2" t="s">
        <v>3</v>
      </c>
      <c r="L4" s="2" t="s">
        <v>4</v>
      </c>
      <c r="M4" s="2" t="s">
        <v>3</v>
      </c>
      <c r="N4" s="2" t="s">
        <v>4</v>
      </c>
    </row>
    <row r="5" spans="1:14" s="17" customFormat="1" ht="93" customHeight="1" thickBot="1">
      <c r="A5" s="40" t="s">
        <v>16</v>
      </c>
      <c r="B5" s="4" t="s">
        <v>89</v>
      </c>
      <c r="C5" s="4" t="s">
        <v>90</v>
      </c>
      <c r="D5" s="5" t="s">
        <v>91</v>
      </c>
      <c r="E5" s="5" t="s">
        <v>92</v>
      </c>
      <c r="F5" s="5" t="s">
        <v>93</v>
      </c>
      <c r="G5" s="5" t="s">
        <v>94</v>
      </c>
      <c r="H5" s="5" t="s">
        <v>96</v>
      </c>
      <c r="I5" s="5" t="s">
        <v>97</v>
      </c>
      <c r="J5" s="4" t="s">
        <v>98</v>
      </c>
      <c r="K5" s="4" t="s">
        <v>99</v>
      </c>
      <c r="L5" s="4" t="s">
        <v>100</v>
      </c>
      <c r="M5" s="4" t="s">
        <v>101</v>
      </c>
      <c r="N5" s="4" t="s">
        <v>102</v>
      </c>
    </row>
    <row r="6" spans="1:14" s="21" customFormat="1" ht="12.75" customHeight="1" thickBot="1">
      <c r="A6" s="18"/>
      <c r="B6" s="19"/>
      <c r="C6" s="19"/>
      <c r="D6" s="19"/>
      <c r="E6" s="19"/>
      <c r="F6" s="19"/>
      <c r="G6" s="19"/>
      <c r="H6" s="19"/>
      <c r="I6" s="19"/>
      <c r="J6" s="19"/>
      <c r="K6" s="19"/>
      <c r="L6" s="19"/>
      <c r="M6" s="19"/>
      <c r="N6" s="84"/>
    </row>
    <row r="7" spans="1:14" s="21" customFormat="1" ht="13.5">
      <c r="A7" s="1">
        <v>1</v>
      </c>
      <c r="B7" s="120">
        <v>63</v>
      </c>
      <c r="C7" s="154">
        <v>204</v>
      </c>
      <c r="D7" s="154">
        <v>87</v>
      </c>
      <c r="E7" s="88">
        <v>206</v>
      </c>
      <c r="F7" s="129">
        <v>77</v>
      </c>
      <c r="G7" s="129">
        <v>203</v>
      </c>
      <c r="H7" s="129">
        <v>88</v>
      </c>
      <c r="I7" s="129">
        <v>195</v>
      </c>
      <c r="J7" s="89">
        <v>64</v>
      </c>
      <c r="K7" s="145">
        <v>82</v>
      </c>
      <c r="L7" s="89">
        <v>197</v>
      </c>
      <c r="M7" s="89">
        <v>90</v>
      </c>
      <c r="N7" s="121">
        <v>205</v>
      </c>
    </row>
    <row r="8" spans="1:14" s="21" customFormat="1" ht="13.5">
      <c r="A8" s="1">
        <v>2</v>
      </c>
      <c r="B8" s="98">
        <v>45</v>
      </c>
      <c r="C8" s="155">
        <v>139</v>
      </c>
      <c r="D8" s="155">
        <v>57</v>
      </c>
      <c r="E8" s="90">
        <v>141</v>
      </c>
      <c r="F8" s="130">
        <v>47</v>
      </c>
      <c r="G8" s="130">
        <v>140</v>
      </c>
      <c r="H8" s="130">
        <v>53</v>
      </c>
      <c r="I8" s="130">
        <v>117</v>
      </c>
      <c r="J8" s="90">
        <v>56</v>
      </c>
      <c r="K8" s="130">
        <v>51</v>
      </c>
      <c r="L8" s="90">
        <v>136</v>
      </c>
      <c r="M8" s="90">
        <v>58</v>
      </c>
      <c r="N8" s="99">
        <v>147</v>
      </c>
    </row>
    <row r="9" spans="1:14" s="21" customFormat="1" ht="13.5">
      <c r="A9" s="1">
        <v>3</v>
      </c>
      <c r="B9" s="98">
        <v>50</v>
      </c>
      <c r="C9" s="155">
        <v>43</v>
      </c>
      <c r="D9" s="155">
        <v>74</v>
      </c>
      <c r="E9" s="90">
        <v>44</v>
      </c>
      <c r="F9" s="130">
        <v>55</v>
      </c>
      <c r="G9" s="130">
        <v>49</v>
      </c>
      <c r="H9" s="130">
        <v>65</v>
      </c>
      <c r="I9" s="130">
        <v>25</v>
      </c>
      <c r="J9" s="90">
        <v>43</v>
      </c>
      <c r="K9" s="130">
        <v>68</v>
      </c>
      <c r="L9" s="90">
        <v>50</v>
      </c>
      <c r="M9" s="90">
        <v>74</v>
      </c>
      <c r="N9" s="99">
        <v>53</v>
      </c>
    </row>
    <row r="10" spans="1:14" s="21" customFormat="1" ht="13.5">
      <c r="A10" s="1">
        <v>4</v>
      </c>
      <c r="B10" s="98">
        <v>66</v>
      </c>
      <c r="C10" s="155">
        <v>101</v>
      </c>
      <c r="D10" s="155">
        <v>85</v>
      </c>
      <c r="E10" s="90">
        <v>98</v>
      </c>
      <c r="F10" s="130">
        <v>67</v>
      </c>
      <c r="G10" s="130">
        <v>100</v>
      </c>
      <c r="H10" s="130">
        <v>86</v>
      </c>
      <c r="I10" s="130">
        <v>83</v>
      </c>
      <c r="J10" s="90">
        <v>54</v>
      </c>
      <c r="K10" s="130">
        <v>82</v>
      </c>
      <c r="L10" s="90">
        <v>104</v>
      </c>
      <c r="M10" s="90">
        <v>88</v>
      </c>
      <c r="N10" s="99">
        <v>109</v>
      </c>
    </row>
    <row r="11" spans="1:14" s="21" customFormat="1" ht="13.5">
      <c r="A11" s="1">
        <v>5</v>
      </c>
      <c r="B11" s="98">
        <v>45</v>
      </c>
      <c r="C11" s="155">
        <v>90</v>
      </c>
      <c r="D11" s="155">
        <v>54</v>
      </c>
      <c r="E11" s="90">
        <v>92</v>
      </c>
      <c r="F11" s="130">
        <v>40</v>
      </c>
      <c r="G11" s="130">
        <v>96</v>
      </c>
      <c r="H11" s="130">
        <v>49</v>
      </c>
      <c r="I11" s="130">
        <v>74</v>
      </c>
      <c r="J11" s="90">
        <v>56</v>
      </c>
      <c r="K11" s="130">
        <v>43</v>
      </c>
      <c r="L11" s="90">
        <v>101</v>
      </c>
      <c r="M11" s="90">
        <v>55</v>
      </c>
      <c r="N11" s="99">
        <v>95</v>
      </c>
    </row>
    <row r="12" spans="1:14" s="21" customFormat="1" ht="13.5">
      <c r="A12" s="1">
        <v>6</v>
      </c>
      <c r="B12" s="98">
        <v>60</v>
      </c>
      <c r="C12" s="155">
        <v>159</v>
      </c>
      <c r="D12" s="155">
        <v>70</v>
      </c>
      <c r="E12" s="90">
        <v>159</v>
      </c>
      <c r="F12" s="130">
        <v>59</v>
      </c>
      <c r="G12" s="130">
        <v>162</v>
      </c>
      <c r="H12" s="130">
        <v>70</v>
      </c>
      <c r="I12" s="130">
        <v>154</v>
      </c>
      <c r="J12" s="90">
        <v>60</v>
      </c>
      <c r="K12" s="130">
        <v>66</v>
      </c>
      <c r="L12" s="90">
        <v>154</v>
      </c>
      <c r="M12" s="90">
        <v>71</v>
      </c>
      <c r="N12" s="99">
        <v>163</v>
      </c>
    </row>
    <row r="13" spans="1:14" s="21" customFormat="1" ht="13.5">
      <c r="A13" s="1">
        <v>7</v>
      </c>
      <c r="B13" s="100">
        <v>57</v>
      </c>
      <c r="C13" s="156">
        <v>105</v>
      </c>
      <c r="D13" s="156">
        <v>69</v>
      </c>
      <c r="E13" s="91">
        <v>106</v>
      </c>
      <c r="F13" s="131">
        <v>57</v>
      </c>
      <c r="G13" s="131">
        <v>108</v>
      </c>
      <c r="H13" s="131">
        <v>70</v>
      </c>
      <c r="I13" s="131">
        <v>96</v>
      </c>
      <c r="J13" s="91">
        <v>42</v>
      </c>
      <c r="K13" s="131">
        <v>65</v>
      </c>
      <c r="L13" s="91">
        <v>104</v>
      </c>
      <c r="M13" s="91">
        <v>75</v>
      </c>
      <c r="N13" s="101">
        <v>101</v>
      </c>
    </row>
    <row r="14" spans="1:14" ht="13.5">
      <c r="A14" s="9" t="s">
        <v>0</v>
      </c>
      <c r="B14" s="158">
        <v>386</v>
      </c>
      <c r="C14" s="140">
        <v>841</v>
      </c>
      <c r="D14" s="140">
        <v>496</v>
      </c>
      <c r="E14" s="140">
        <v>846</v>
      </c>
      <c r="F14" s="140">
        <v>402</v>
      </c>
      <c r="G14" s="140">
        <v>858</v>
      </c>
      <c r="H14" s="140">
        <v>481</v>
      </c>
      <c r="I14" s="140">
        <v>744</v>
      </c>
      <c r="J14" s="140">
        <v>375</v>
      </c>
      <c r="K14" s="140">
        <v>457</v>
      </c>
      <c r="L14" s="140">
        <v>846</v>
      </c>
      <c r="M14" s="140">
        <v>511</v>
      </c>
      <c r="N14" s="140">
        <v>873</v>
      </c>
    </row>
  </sheetData>
  <sheetProtection selectLockedCells="1"/>
  <mergeCells count="12">
    <mergeCell ref="H3:J3"/>
    <mergeCell ref="K3:L3"/>
    <mergeCell ref="H1:L1"/>
    <mergeCell ref="H2:L2"/>
    <mergeCell ref="M1:N1"/>
    <mergeCell ref="M2:N2"/>
    <mergeCell ref="M3:N3"/>
    <mergeCell ref="B1:G1"/>
    <mergeCell ref="D3:E3"/>
    <mergeCell ref="F3:G3"/>
    <mergeCell ref="B2:G2"/>
    <mergeCell ref="B3:C3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&amp;C&amp;"Helv,Bold"TETON COUNTY RESULTS
PRIMARY ELECTION    MAY 20, 2014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15"/>
  <sheetViews>
    <sheetView zoomScaleSheetLayoutView="100" workbookViewId="0" topLeftCell="A1">
      <selection activeCell="F20" sqref="F20:G20"/>
    </sheetView>
  </sheetViews>
  <sheetFormatPr defaultColWidth="9.140625" defaultRowHeight="12.75"/>
  <cols>
    <col min="1" max="1" width="9.28125" style="24" bestFit="1" customWidth="1"/>
    <col min="2" max="5" width="8.57421875" style="16" customWidth="1"/>
    <col min="6" max="6" width="8.57421875" style="24" customWidth="1"/>
    <col min="7" max="9" width="8.57421875" style="16" customWidth="1"/>
    <col min="10" max="10" width="10.421875" style="16" bestFit="1" customWidth="1"/>
    <col min="11" max="11" width="9.7109375" style="16" bestFit="1" customWidth="1"/>
    <col min="12" max="12" width="13.28125" style="16" bestFit="1" customWidth="1"/>
    <col min="13" max="13" width="10.00390625" style="16" bestFit="1" customWidth="1"/>
    <col min="14" max="16384" width="9.140625" style="16" customWidth="1"/>
  </cols>
  <sheetData>
    <row r="1" spans="1:9" ht="13.5">
      <c r="A1" s="47"/>
      <c r="B1" s="174"/>
      <c r="C1" s="175"/>
      <c r="D1" s="175"/>
      <c r="E1" s="176"/>
      <c r="F1" s="183"/>
      <c r="G1" s="184"/>
      <c r="H1" s="183"/>
      <c r="I1" s="184"/>
    </row>
    <row r="2" spans="1:9" s="31" customFormat="1" ht="13.5">
      <c r="A2" s="32"/>
      <c r="B2" s="170" t="s">
        <v>32</v>
      </c>
      <c r="C2" s="171"/>
      <c r="D2" s="171"/>
      <c r="E2" s="172"/>
      <c r="F2" s="170" t="s">
        <v>32</v>
      </c>
      <c r="G2" s="172"/>
      <c r="H2" s="170" t="s">
        <v>32</v>
      </c>
      <c r="I2" s="172"/>
    </row>
    <row r="3" spans="1:9" s="31" customFormat="1" ht="13.5">
      <c r="A3" s="32"/>
      <c r="B3" s="188" t="s">
        <v>11</v>
      </c>
      <c r="C3" s="189"/>
      <c r="D3" s="189"/>
      <c r="E3" s="190"/>
      <c r="F3" s="170" t="s">
        <v>36</v>
      </c>
      <c r="G3" s="172"/>
      <c r="H3" s="188" t="s">
        <v>37</v>
      </c>
      <c r="I3" s="190"/>
    </row>
    <row r="4" spans="1:9" ht="13.5">
      <c r="A4" s="13"/>
      <c r="B4" s="2" t="s">
        <v>3</v>
      </c>
      <c r="C4" s="3" t="s">
        <v>3</v>
      </c>
      <c r="D4" s="3" t="s">
        <v>4</v>
      </c>
      <c r="E4" s="3" t="s">
        <v>4</v>
      </c>
      <c r="F4" s="2" t="s">
        <v>3</v>
      </c>
      <c r="G4" s="3" t="s">
        <v>4</v>
      </c>
      <c r="H4" s="3" t="s">
        <v>3</v>
      </c>
      <c r="I4" s="3" t="s">
        <v>4</v>
      </c>
    </row>
    <row r="5" spans="1:9" s="17" customFormat="1" ht="93" customHeight="1" thickBot="1">
      <c r="A5" s="40" t="s">
        <v>16</v>
      </c>
      <c r="B5" s="70" t="s">
        <v>103</v>
      </c>
      <c r="C5" s="85" t="s">
        <v>104</v>
      </c>
      <c r="D5" s="85" t="s">
        <v>105</v>
      </c>
      <c r="E5" s="85" t="s">
        <v>106</v>
      </c>
      <c r="F5" s="70" t="s">
        <v>107</v>
      </c>
      <c r="G5" s="70" t="s">
        <v>108</v>
      </c>
      <c r="H5" s="72" t="s">
        <v>109</v>
      </c>
      <c r="I5" s="4" t="s">
        <v>110</v>
      </c>
    </row>
    <row r="6" spans="1:9" s="21" customFormat="1" ht="12.75" customHeight="1" thickBot="1">
      <c r="A6" s="18"/>
      <c r="B6" s="46"/>
      <c r="C6" s="46"/>
      <c r="D6" s="46"/>
      <c r="E6" s="19"/>
      <c r="F6" s="46"/>
      <c r="G6" s="19"/>
      <c r="H6" s="19"/>
      <c r="I6" s="20"/>
    </row>
    <row r="7" spans="1:9" s="21" customFormat="1" ht="13.5">
      <c r="A7" s="1">
        <v>1</v>
      </c>
      <c r="B7" s="132">
        <v>30</v>
      </c>
      <c r="C7" s="129">
        <v>78</v>
      </c>
      <c r="D7" s="129">
        <v>81</v>
      </c>
      <c r="E7" s="129">
        <v>159</v>
      </c>
      <c r="F7" s="129">
        <v>86</v>
      </c>
      <c r="G7" s="129">
        <v>236</v>
      </c>
      <c r="H7" s="129">
        <v>74</v>
      </c>
      <c r="I7" s="144">
        <v>227</v>
      </c>
    </row>
    <row r="8" spans="1:9" s="21" customFormat="1" ht="13.5">
      <c r="A8" s="1">
        <v>2</v>
      </c>
      <c r="B8" s="122">
        <v>14</v>
      </c>
      <c r="C8" s="145">
        <v>50</v>
      </c>
      <c r="D8" s="145">
        <v>62</v>
      </c>
      <c r="E8" s="145">
        <v>104</v>
      </c>
      <c r="F8" s="145">
        <v>55</v>
      </c>
      <c r="G8" s="145">
        <v>157</v>
      </c>
      <c r="H8" s="145">
        <v>41</v>
      </c>
      <c r="I8" s="143">
        <v>150</v>
      </c>
    </row>
    <row r="9" spans="1:9" s="21" customFormat="1" ht="13.5">
      <c r="A9" s="1">
        <v>3</v>
      </c>
      <c r="B9" s="122">
        <v>25</v>
      </c>
      <c r="C9" s="145">
        <v>51</v>
      </c>
      <c r="D9" s="145">
        <v>27</v>
      </c>
      <c r="E9" s="145">
        <v>36</v>
      </c>
      <c r="F9" s="145">
        <v>60</v>
      </c>
      <c r="G9" s="145">
        <v>58</v>
      </c>
      <c r="H9" s="145">
        <v>55</v>
      </c>
      <c r="I9" s="143">
        <v>54</v>
      </c>
    </row>
    <row r="10" spans="1:9" s="21" customFormat="1" ht="13.5">
      <c r="A10" s="1">
        <v>4</v>
      </c>
      <c r="B10" s="122">
        <v>32</v>
      </c>
      <c r="C10" s="145">
        <v>64</v>
      </c>
      <c r="D10" s="145">
        <v>54</v>
      </c>
      <c r="E10" s="145">
        <v>79</v>
      </c>
      <c r="F10" s="145">
        <v>75</v>
      </c>
      <c r="G10" s="145">
        <v>118</v>
      </c>
      <c r="H10" s="145">
        <v>59</v>
      </c>
      <c r="I10" s="143">
        <v>109</v>
      </c>
    </row>
    <row r="11" spans="1:9" s="21" customFormat="1" ht="13.5">
      <c r="A11" s="1">
        <v>5</v>
      </c>
      <c r="B11" s="122">
        <v>13</v>
      </c>
      <c r="C11" s="145">
        <v>47</v>
      </c>
      <c r="D11" s="145">
        <v>28</v>
      </c>
      <c r="E11" s="145">
        <v>92</v>
      </c>
      <c r="F11" s="145">
        <v>45</v>
      </c>
      <c r="G11" s="145">
        <v>115</v>
      </c>
      <c r="H11" s="145">
        <v>36</v>
      </c>
      <c r="I11" s="143">
        <v>106</v>
      </c>
    </row>
    <row r="12" spans="1:9" s="21" customFormat="1" ht="13.5">
      <c r="A12" s="1">
        <v>6</v>
      </c>
      <c r="B12" s="122">
        <v>16</v>
      </c>
      <c r="C12" s="145">
        <v>56</v>
      </c>
      <c r="D12" s="145">
        <v>60</v>
      </c>
      <c r="E12" s="145">
        <v>136</v>
      </c>
      <c r="F12" s="145">
        <v>61</v>
      </c>
      <c r="G12" s="145">
        <v>184</v>
      </c>
      <c r="H12" s="145">
        <v>61</v>
      </c>
      <c r="I12" s="143">
        <v>175</v>
      </c>
    </row>
    <row r="13" spans="1:9" s="21" customFormat="1" ht="13.5">
      <c r="A13" s="1">
        <v>7</v>
      </c>
      <c r="B13" s="148">
        <v>18</v>
      </c>
      <c r="C13" s="146">
        <v>66</v>
      </c>
      <c r="D13" s="146">
        <v>46</v>
      </c>
      <c r="E13" s="146">
        <v>72</v>
      </c>
      <c r="F13" s="146">
        <v>66</v>
      </c>
      <c r="G13" s="146">
        <v>118</v>
      </c>
      <c r="H13" s="146">
        <v>54</v>
      </c>
      <c r="I13" s="147">
        <v>111</v>
      </c>
    </row>
    <row r="14" spans="1:9" ht="13.5">
      <c r="A14" s="139" t="s">
        <v>0</v>
      </c>
      <c r="B14" s="140">
        <v>148</v>
      </c>
      <c r="C14" s="140">
        <v>412</v>
      </c>
      <c r="D14" s="140">
        <v>358</v>
      </c>
      <c r="E14" s="140">
        <v>678</v>
      </c>
      <c r="F14" s="140">
        <v>448</v>
      </c>
      <c r="G14" s="140">
        <v>986</v>
      </c>
      <c r="H14" s="140">
        <v>380</v>
      </c>
      <c r="I14" s="140">
        <v>932</v>
      </c>
    </row>
    <row r="15" spans="6:9" ht="13.5">
      <c r="F15" s="37"/>
      <c r="G15" s="52"/>
      <c r="H15" s="52"/>
      <c r="I15" s="52"/>
    </row>
  </sheetData>
  <sheetProtection selectLockedCells="1"/>
  <mergeCells count="9">
    <mergeCell ref="B3:E3"/>
    <mergeCell ref="F3:G3"/>
    <mergeCell ref="H3:I3"/>
    <mergeCell ref="F1:G1"/>
    <mergeCell ref="H1:I1"/>
    <mergeCell ref="F2:G2"/>
    <mergeCell ref="H2:I2"/>
    <mergeCell ref="B1:E1"/>
    <mergeCell ref="B2:E2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&amp;C&amp;"Helv,Bold"TETON COUNTY RESULTS
PRIMARY ELECTION    MAY 20, 2014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J15"/>
  <sheetViews>
    <sheetView zoomScaleSheetLayoutView="100" workbookViewId="0" topLeftCell="A1">
      <selection activeCell="E21" sqref="E20:G21"/>
    </sheetView>
  </sheetViews>
  <sheetFormatPr defaultColWidth="9.140625" defaultRowHeight="12.75"/>
  <cols>
    <col min="1" max="1" width="9.28125" style="24" bestFit="1" customWidth="1"/>
    <col min="2" max="2" width="10.8515625" style="16" bestFit="1" customWidth="1"/>
    <col min="3" max="9" width="8.57421875" style="16" customWidth="1"/>
    <col min="10" max="10" width="11.00390625" style="16" bestFit="1" customWidth="1"/>
    <col min="11" max="11" width="10.421875" style="16" customWidth="1"/>
    <col min="12" max="12" width="9.28125" style="16" bestFit="1" customWidth="1"/>
    <col min="13" max="13" width="8.421875" style="16" customWidth="1"/>
    <col min="14" max="14" width="9.7109375" style="16" bestFit="1" customWidth="1"/>
    <col min="15" max="15" width="10.7109375" style="16" bestFit="1" customWidth="1"/>
    <col min="16" max="16" width="10.421875" style="16" bestFit="1" customWidth="1"/>
    <col min="17" max="17" width="9.7109375" style="16" bestFit="1" customWidth="1"/>
    <col min="18" max="18" width="13.28125" style="16" bestFit="1" customWidth="1"/>
    <col min="19" max="19" width="10.00390625" style="16" bestFit="1" customWidth="1"/>
    <col min="20" max="16384" width="9.140625" style="16" customWidth="1"/>
  </cols>
  <sheetData>
    <row r="1" spans="1:10" ht="13.5">
      <c r="A1" s="29"/>
      <c r="B1" s="196" t="s">
        <v>53</v>
      </c>
      <c r="C1" s="197"/>
      <c r="D1" s="197"/>
      <c r="E1" s="197"/>
      <c r="F1" s="197"/>
      <c r="G1" s="197"/>
      <c r="H1" s="197"/>
      <c r="I1" s="197"/>
      <c r="J1" s="198"/>
    </row>
    <row r="2" spans="1:10" ht="13.5">
      <c r="A2" s="30"/>
      <c r="B2" s="199" t="s">
        <v>111</v>
      </c>
      <c r="C2" s="200"/>
      <c r="D2" s="200"/>
      <c r="E2" s="200"/>
      <c r="F2" s="200"/>
      <c r="G2" s="200"/>
      <c r="H2" s="200"/>
      <c r="I2" s="200"/>
      <c r="J2" s="201"/>
    </row>
    <row r="3" spans="1:10" ht="13.5">
      <c r="A3" s="30"/>
      <c r="B3" s="10" t="s">
        <v>28</v>
      </c>
      <c r="C3" s="183" t="s">
        <v>28</v>
      </c>
      <c r="D3" s="187"/>
      <c r="E3" s="184"/>
      <c r="F3" s="183" t="s">
        <v>28</v>
      </c>
      <c r="G3" s="184"/>
      <c r="H3" s="183" t="s">
        <v>28</v>
      </c>
      <c r="I3" s="184"/>
      <c r="J3" s="10" t="s">
        <v>28</v>
      </c>
    </row>
    <row r="4" spans="1:10" ht="13.5">
      <c r="A4" s="39"/>
      <c r="B4" s="11" t="s">
        <v>112</v>
      </c>
      <c r="C4" s="185" t="s">
        <v>114</v>
      </c>
      <c r="D4" s="202"/>
      <c r="E4" s="186"/>
      <c r="F4" s="185" t="s">
        <v>118</v>
      </c>
      <c r="G4" s="186"/>
      <c r="H4" s="185" t="s">
        <v>121</v>
      </c>
      <c r="I4" s="186"/>
      <c r="J4" s="71" t="s">
        <v>124</v>
      </c>
    </row>
    <row r="5" spans="1:10" ht="87.75" customHeight="1" thickBot="1">
      <c r="A5" s="34" t="s">
        <v>16</v>
      </c>
      <c r="B5" s="6" t="s">
        <v>113</v>
      </c>
      <c r="C5" s="6" t="s">
        <v>115</v>
      </c>
      <c r="D5" s="6" t="s">
        <v>116</v>
      </c>
      <c r="E5" s="6" t="s">
        <v>117</v>
      </c>
      <c r="F5" s="6" t="s">
        <v>119</v>
      </c>
      <c r="G5" s="6" t="s">
        <v>120</v>
      </c>
      <c r="H5" s="6" t="s">
        <v>122</v>
      </c>
      <c r="I5" s="6" t="s">
        <v>123</v>
      </c>
      <c r="J5" s="6" t="s">
        <v>125</v>
      </c>
    </row>
    <row r="6" spans="1:10" ht="14.25" thickBot="1">
      <c r="A6" s="18"/>
      <c r="B6" s="44"/>
      <c r="C6" s="41"/>
      <c r="D6" s="41"/>
      <c r="E6" s="41"/>
      <c r="F6" s="41"/>
      <c r="G6" s="41"/>
      <c r="H6" s="41"/>
      <c r="I6" s="41"/>
      <c r="J6" s="45"/>
    </row>
    <row r="7" spans="1:10" ht="13.5">
      <c r="A7" s="1">
        <v>1</v>
      </c>
      <c r="B7" s="87">
        <v>269</v>
      </c>
      <c r="C7" s="154">
        <v>82</v>
      </c>
      <c r="D7" s="154">
        <v>104</v>
      </c>
      <c r="E7" s="88">
        <v>92</v>
      </c>
      <c r="F7" s="129">
        <v>100</v>
      </c>
      <c r="G7" s="129">
        <v>194</v>
      </c>
      <c r="H7" s="129">
        <v>129</v>
      </c>
      <c r="I7" s="129">
        <v>170</v>
      </c>
      <c r="J7" s="89">
        <v>252</v>
      </c>
    </row>
    <row r="8" spans="1:10" ht="13.5">
      <c r="A8" s="1">
        <v>2</v>
      </c>
      <c r="B8" s="150">
        <v>166</v>
      </c>
      <c r="C8" s="155">
        <v>39</v>
      </c>
      <c r="D8" s="155">
        <v>71</v>
      </c>
      <c r="E8" s="90">
        <v>52</v>
      </c>
      <c r="F8" s="130">
        <v>51</v>
      </c>
      <c r="G8" s="130">
        <v>135</v>
      </c>
      <c r="H8" s="130">
        <v>66</v>
      </c>
      <c r="I8" s="130">
        <v>113</v>
      </c>
      <c r="J8" s="90">
        <v>163</v>
      </c>
    </row>
    <row r="9" spans="1:10" ht="13.5">
      <c r="A9" s="1">
        <v>3</v>
      </c>
      <c r="B9" s="150">
        <v>94</v>
      </c>
      <c r="C9" s="155">
        <v>40</v>
      </c>
      <c r="D9" s="155">
        <v>19</v>
      </c>
      <c r="E9" s="90">
        <v>36</v>
      </c>
      <c r="F9" s="130">
        <v>39</v>
      </c>
      <c r="G9" s="130">
        <v>59</v>
      </c>
      <c r="H9" s="130">
        <v>41</v>
      </c>
      <c r="I9" s="130">
        <v>57</v>
      </c>
      <c r="J9" s="90">
        <v>90</v>
      </c>
    </row>
    <row r="10" spans="1:10" ht="13.5">
      <c r="A10" s="1">
        <v>4</v>
      </c>
      <c r="B10" s="150">
        <v>169</v>
      </c>
      <c r="C10" s="155">
        <v>58</v>
      </c>
      <c r="D10" s="155">
        <v>46</v>
      </c>
      <c r="E10" s="90">
        <v>62</v>
      </c>
      <c r="F10" s="130">
        <v>57</v>
      </c>
      <c r="G10" s="130">
        <v>121</v>
      </c>
      <c r="H10" s="130">
        <v>68</v>
      </c>
      <c r="I10" s="130">
        <v>110</v>
      </c>
      <c r="J10" s="90">
        <v>155</v>
      </c>
    </row>
    <row r="11" spans="1:10" ht="13.5">
      <c r="A11" s="1">
        <v>5</v>
      </c>
      <c r="B11" s="150">
        <v>126</v>
      </c>
      <c r="C11" s="155">
        <v>43</v>
      </c>
      <c r="D11" s="155">
        <v>49</v>
      </c>
      <c r="E11" s="90">
        <v>31</v>
      </c>
      <c r="F11" s="130">
        <v>39</v>
      </c>
      <c r="G11" s="130">
        <v>92</v>
      </c>
      <c r="H11" s="130">
        <v>43</v>
      </c>
      <c r="I11" s="130">
        <v>88</v>
      </c>
      <c r="J11" s="90">
        <v>116</v>
      </c>
    </row>
    <row r="12" spans="1:10" ht="13.5">
      <c r="A12" s="1">
        <v>6</v>
      </c>
      <c r="B12" s="150">
        <v>206</v>
      </c>
      <c r="C12" s="155">
        <v>46</v>
      </c>
      <c r="D12" s="155">
        <v>66</v>
      </c>
      <c r="E12" s="90">
        <v>89</v>
      </c>
      <c r="F12" s="130">
        <v>57</v>
      </c>
      <c r="G12" s="130">
        <v>159</v>
      </c>
      <c r="H12" s="130">
        <v>87</v>
      </c>
      <c r="I12" s="130">
        <v>130</v>
      </c>
      <c r="J12" s="90">
        <v>194</v>
      </c>
    </row>
    <row r="13" spans="1:10" ht="13.5">
      <c r="A13" s="1">
        <v>7</v>
      </c>
      <c r="B13" s="151">
        <v>152</v>
      </c>
      <c r="C13" s="156">
        <v>44</v>
      </c>
      <c r="D13" s="156">
        <v>62</v>
      </c>
      <c r="E13" s="91">
        <v>56</v>
      </c>
      <c r="F13" s="131">
        <v>51</v>
      </c>
      <c r="G13" s="131">
        <v>114</v>
      </c>
      <c r="H13" s="131">
        <v>66</v>
      </c>
      <c r="I13" s="131">
        <v>100</v>
      </c>
      <c r="J13" s="91">
        <v>156</v>
      </c>
    </row>
    <row r="14" spans="1:10" ht="13.5">
      <c r="A14" s="159" t="s">
        <v>0</v>
      </c>
      <c r="B14" s="133">
        <v>1182</v>
      </c>
      <c r="C14" s="133">
        <v>352</v>
      </c>
      <c r="D14" s="133">
        <v>417</v>
      </c>
      <c r="E14" s="133">
        <v>418</v>
      </c>
      <c r="F14" s="133">
        <v>394</v>
      </c>
      <c r="G14" s="133">
        <v>874</v>
      </c>
      <c r="H14" s="133">
        <v>500</v>
      </c>
      <c r="I14" s="133">
        <v>768</v>
      </c>
      <c r="J14" s="133">
        <v>1126</v>
      </c>
    </row>
    <row r="15" spans="1:10" ht="13.5">
      <c r="A15" s="37"/>
      <c r="B15" s="52"/>
      <c r="C15" s="52"/>
      <c r="D15" s="52"/>
      <c r="E15" s="52"/>
      <c r="F15" s="52"/>
      <c r="G15" s="52"/>
      <c r="H15" s="52"/>
      <c r="I15" s="52"/>
      <c r="J15" s="52"/>
    </row>
  </sheetData>
  <sheetProtection selectLockedCells="1"/>
  <mergeCells count="8">
    <mergeCell ref="B1:J1"/>
    <mergeCell ref="B2:J2"/>
    <mergeCell ref="C3:E3"/>
    <mergeCell ref="F3:G3"/>
    <mergeCell ref="H3:I3"/>
    <mergeCell ref="C4:E4"/>
    <mergeCell ref="F4:G4"/>
    <mergeCell ref="H4:I4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&amp;C&amp;"Helv,Bold"TETON COUNTY RESULTS
PRIMARY ELECTION    MAY 20, 2014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D20"/>
  <sheetViews>
    <sheetView zoomScaleSheetLayoutView="100" workbookViewId="0" topLeftCell="A1">
      <selection activeCell="G6" sqref="G6:I6"/>
    </sheetView>
  </sheetViews>
  <sheetFormatPr defaultColWidth="9.140625" defaultRowHeight="12.75"/>
  <cols>
    <col min="1" max="1" width="10.7109375" style="24" customWidth="1"/>
    <col min="2" max="2" width="11.28125" style="16" bestFit="1" customWidth="1"/>
    <col min="3" max="3" width="18.57421875" style="16" bestFit="1" customWidth="1"/>
    <col min="4" max="4" width="14.7109375" style="16" bestFit="1" customWidth="1"/>
    <col min="5" max="5" width="7.7109375" style="16" customWidth="1"/>
    <col min="6" max="6" width="7.8515625" style="16" customWidth="1"/>
    <col min="7" max="7" width="7.421875" style="16" customWidth="1"/>
    <col min="8" max="8" width="7.7109375" style="16" customWidth="1"/>
    <col min="9" max="9" width="7.57421875" style="16" customWidth="1"/>
    <col min="10" max="10" width="12.140625" style="16" customWidth="1"/>
    <col min="11" max="11" width="10.421875" style="16" customWidth="1"/>
    <col min="12" max="12" width="9.28125" style="16" bestFit="1" customWidth="1"/>
    <col min="13" max="13" width="8.421875" style="16" customWidth="1"/>
    <col min="14" max="14" width="9.7109375" style="16" bestFit="1" customWidth="1"/>
    <col min="15" max="15" width="10.7109375" style="16" bestFit="1" customWidth="1"/>
    <col min="16" max="16" width="10.421875" style="16" bestFit="1" customWidth="1"/>
    <col min="17" max="17" width="9.7109375" style="16" bestFit="1" customWidth="1"/>
    <col min="18" max="18" width="13.28125" style="16" bestFit="1" customWidth="1"/>
    <col min="19" max="19" width="10.00390625" style="16" bestFit="1" customWidth="1"/>
    <col min="20" max="16384" width="9.140625" style="16" customWidth="1"/>
  </cols>
  <sheetData>
    <row r="1" spans="1:4" ht="13.5">
      <c r="A1" s="193" t="s">
        <v>38</v>
      </c>
      <c r="B1" s="195"/>
      <c r="C1" s="195"/>
      <c r="D1" s="194"/>
    </row>
    <row r="2" spans="1:4" ht="14.25" thickBot="1">
      <c r="A2" s="61" t="s">
        <v>39</v>
      </c>
      <c r="B2" s="61" t="s">
        <v>40</v>
      </c>
      <c r="C2" s="63" t="s">
        <v>41</v>
      </c>
      <c r="D2" s="50" t="s">
        <v>42</v>
      </c>
    </row>
    <row r="3" spans="1:4" ht="14.25" thickBot="1">
      <c r="A3" s="18"/>
      <c r="B3" s="19"/>
      <c r="C3" s="19"/>
      <c r="D3" s="20"/>
    </row>
    <row r="4" spans="1:4" ht="13.5">
      <c r="A4" s="55">
        <v>1</v>
      </c>
      <c r="B4" s="43" t="s">
        <v>95</v>
      </c>
      <c r="C4" s="64" t="s">
        <v>126</v>
      </c>
      <c r="D4" s="160">
        <v>10</v>
      </c>
    </row>
    <row r="5" spans="1:4" ht="13.5">
      <c r="A5" s="55"/>
      <c r="B5" s="43" t="s">
        <v>132</v>
      </c>
      <c r="C5" s="73" t="s">
        <v>127</v>
      </c>
      <c r="D5" s="74">
        <v>225</v>
      </c>
    </row>
    <row r="6" spans="1:4" ht="13.5">
      <c r="A6" s="42"/>
      <c r="B6" s="43"/>
      <c r="C6" s="62"/>
      <c r="D6" s="74"/>
    </row>
    <row r="7" spans="1:4" ht="13.5">
      <c r="A7" s="54">
        <v>2</v>
      </c>
      <c r="B7" s="23" t="s">
        <v>140</v>
      </c>
      <c r="C7" s="62" t="s">
        <v>128</v>
      </c>
      <c r="D7" s="74">
        <v>48</v>
      </c>
    </row>
    <row r="8" spans="1:4" ht="13.5">
      <c r="A8" s="54"/>
      <c r="B8" s="23"/>
      <c r="C8" s="62"/>
      <c r="D8" s="74"/>
    </row>
    <row r="9" spans="1:4" ht="13.5">
      <c r="A9" s="58">
        <v>3</v>
      </c>
      <c r="B9" s="59" t="s">
        <v>95</v>
      </c>
      <c r="C9" s="62" t="s">
        <v>129</v>
      </c>
      <c r="D9" s="74">
        <v>58</v>
      </c>
    </row>
    <row r="10" spans="1:4" ht="13.5">
      <c r="A10" s="58"/>
      <c r="B10" s="59"/>
      <c r="C10" s="62"/>
      <c r="D10" s="74"/>
    </row>
    <row r="11" spans="1:4" ht="13.5">
      <c r="A11" s="22">
        <v>4</v>
      </c>
      <c r="B11" s="23" t="s">
        <v>95</v>
      </c>
      <c r="C11" s="78" t="s">
        <v>130</v>
      </c>
      <c r="D11" s="74">
        <v>74</v>
      </c>
    </row>
    <row r="12" spans="1:4" ht="13.5">
      <c r="A12" s="76"/>
      <c r="B12" s="77"/>
      <c r="C12" s="33"/>
      <c r="D12" s="74"/>
    </row>
    <row r="13" spans="1:4" ht="13.5">
      <c r="A13" s="58">
        <v>5</v>
      </c>
      <c r="B13" s="59" t="s">
        <v>95</v>
      </c>
      <c r="C13" s="75" t="s">
        <v>131</v>
      </c>
      <c r="D13" s="74">
        <v>47</v>
      </c>
    </row>
    <row r="14" spans="1:4" ht="13.5">
      <c r="A14" s="58"/>
      <c r="B14" s="59" t="s">
        <v>132</v>
      </c>
      <c r="C14" s="75" t="s">
        <v>133</v>
      </c>
      <c r="D14" s="74">
        <v>102</v>
      </c>
    </row>
    <row r="15" spans="1:4" ht="13.5">
      <c r="A15" s="58"/>
      <c r="B15" s="59"/>
      <c r="C15" s="75"/>
      <c r="D15" s="74"/>
    </row>
    <row r="16" spans="1:4" ht="13.5">
      <c r="A16" s="58">
        <v>6</v>
      </c>
      <c r="B16" s="59" t="s">
        <v>95</v>
      </c>
      <c r="C16" s="75" t="s">
        <v>134</v>
      </c>
      <c r="D16" s="74">
        <v>58</v>
      </c>
    </row>
    <row r="17" spans="1:4" ht="13.5">
      <c r="A17" s="58"/>
      <c r="B17" s="59" t="s">
        <v>132</v>
      </c>
      <c r="C17" s="75" t="s">
        <v>135</v>
      </c>
      <c r="D17" s="74">
        <v>146</v>
      </c>
    </row>
    <row r="18" spans="1:4" ht="13.5">
      <c r="A18" s="58"/>
      <c r="B18" s="59"/>
      <c r="C18" s="75"/>
      <c r="D18" s="74"/>
    </row>
    <row r="19" spans="1:4" ht="13.5">
      <c r="A19" s="58">
        <v>7</v>
      </c>
      <c r="B19" s="59" t="s">
        <v>95</v>
      </c>
      <c r="C19" s="75" t="s">
        <v>136</v>
      </c>
      <c r="D19" s="74">
        <v>76</v>
      </c>
    </row>
    <row r="20" spans="1:4" ht="13.5">
      <c r="A20" s="66"/>
      <c r="B20" s="51" t="s">
        <v>132</v>
      </c>
      <c r="C20" s="65" t="s">
        <v>137</v>
      </c>
      <c r="D20" s="74">
        <v>94</v>
      </c>
    </row>
  </sheetData>
  <sheetProtection selectLockedCells="1"/>
  <mergeCells count="1">
    <mergeCell ref="A1:D1"/>
  </mergeCells>
  <printOptions horizontalCentered="1"/>
  <pageMargins left="1" right="0.5" top="1" bottom="0.5" header="0.5" footer="0.35"/>
  <pageSetup horizontalDpi="600" verticalDpi="600" orientation="landscape" pageOrder="overThenDown" r:id="rId1"/>
  <headerFooter alignWithMargins="0">
    <oddHeader>&amp;C&amp;"Helv,Bold"TETON COUNTY RESULTS
PRIMARY ELECTION    MAY 20, 2014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33"/>
  <sheetViews>
    <sheetView zoomScaleSheetLayoutView="100" workbookViewId="0" topLeftCell="A13">
      <selection activeCell="G34" sqref="G34"/>
    </sheetView>
  </sheetViews>
  <sheetFormatPr defaultColWidth="9.140625" defaultRowHeight="12.75"/>
  <cols>
    <col min="2" max="3" width="9.28125" style="0" customWidth="1"/>
    <col min="4" max="8" width="8.7109375" style="0" customWidth="1"/>
  </cols>
  <sheetData>
    <row r="1" spans="1:8" ht="13.5">
      <c r="A1" s="60"/>
      <c r="B1" s="177"/>
      <c r="C1" s="178"/>
      <c r="D1" s="183"/>
      <c r="E1" s="187"/>
      <c r="F1" s="187"/>
      <c r="G1" s="187"/>
      <c r="H1" s="184"/>
    </row>
    <row r="2" spans="1:8" ht="13.5">
      <c r="A2" s="53"/>
      <c r="B2" s="170" t="s">
        <v>141</v>
      </c>
      <c r="C2" s="172"/>
      <c r="D2" s="170" t="s">
        <v>14</v>
      </c>
      <c r="E2" s="171"/>
      <c r="F2" s="171"/>
      <c r="G2" s="171"/>
      <c r="H2" s="172"/>
    </row>
    <row r="3" spans="1:8" ht="13.5">
      <c r="A3" s="32"/>
      <c r="B3" s="170" t="s">
        <v>142</v>
      </c>
      <c r="C3" s="172"/>
      <c r="D3" s="170" t="s">
        <v>15</v>
      </c>
      <c r="E3" s="171"/>
      <c r="F3" s="171"/>
      <c r="G3" s="171"/>
      <c r="H3" s="172"/>
    </row>
    <row r="4" spans="1:8" ht="13.5">
      <c r="A4" s="33"/>
      <c r="B4" s="188" t="s">
        <v>143</v>
      </c>
      <c r="C4" s="190"/>
      <c r="D4" s="13"/>
      <c r="E4" s="14"/>
      <c r="F4" s="14"/>
      <c r="G4" s="14"/>
      <c r="H4" s="15"/>
    </row>
    <row r="5" spans="1:8" ht="87.75" customHeight="1" thickBot="1">
      <c r="A5" s="34" t="s">
        <v>16</v>
      </c>
      <c r="B5" s="6" t="s">
        <v>138</v>
      </c>
      <c r="C5" s="79" t="s">
        <v>139</v>
      </c>
      <c r="D5" s="7" t="s">
        <v>23</v>
      </c>
      <c r="E5" s="7" t="s">
        <v>24</v>
      </c>
      <c r="F5" s="7" t="s">
        <v>30</v>
      </c>
      <c r="G5" s="7" t="s">
        <v>31</v>
      </c>
      <c r="H5" s="4" t="s">
        <v>25</v>
      </c>
    </row>
    <row r="6" spans="1:8" ht="14.25" thickBot="1">
      <c r="A6" s="18"/>
      <c r="B6" s="19"/>
      <c r="C6" s="19"/>
      <c r="D6" s="19"/>
      <c r="E6" s="19"/>
      <c r="F6" s="19"/>
      <c r="G6" s="19"/>
      <c r="H6" s="20"/>
    </row>
    <row r="7" spans="1:8" ht="13.5">
      <c r="A7" s="1">
        <v>1</v>
      </c>
      <c r="B7" s="35">
        <v>180</v>
      </c>
      <c r="C7" s="35">
        <v>188</v>
      </c>
      <c r="D7" s="25">
        <v>900</v>
      </c>
      <c r="E7" s="25">
        <v>25</v>
      </c>
      <c r="F7" s="25">
        <v>925</v>
      </c>
      <c r="G7" s="25">
        <v>395</v>
      </c>
      <c r="H7" s="26">
        <v>0.42702702702702705</v>
      </c>
    </row>
    <row r="8" spans="1:8" ht="13.5">
      <c r="A8" s="1">
        <v>2</v>
      </c>
      <c r="B8" s="80">
        <v>130</v>
      </c>
      <c r="C8" s="80">
        <v>112</v>
      </c>
      <c r="D8" s="81">
        <v>715</v>
      </c>
      <c r="E8" s="81">
        <v>21</v>
      </c>
      <c r="F8" s="81">
        <v>736</v>
      </c>
      <c r="G8" s="81">
        <v>249</v>
      </c>
      <c r="H8" s="26">
        <v>0.3383152173913043</v>
      </c>
    </row>
    <row r="9" spans="1:8" ht="13.5">
      <c r="A9" s="1">
        <v>3</v>
      </c>
      <c r="B9" s="80">
        <v>100</v>
      </c>
      <c r="C9" s="80">
        <v>52</v>
      </c>
      <c r="D9" s="81">
        <v>484</v>
      </c>
      <c r="E9" s="81">
        <v>5</v>
      </c>
      <c r="F9" s="81">
        <v>489</v>
      </c>
      <c r="G9" s="81">
        <v>162</v>
      </c>
      <c r="H9" s="26">
        <v>0.3312883435582822</v>
      </c>
    </row>
    <row r="10" spans="1:8" ht="13.5">
      <c r="A10" s="1">
        <v>4</v>
      </c>
      <c r="B10" s="80">
        <v>164</v>
      </c>
      <c r="C10" s="80">
        <v>74</v>
      </c>
      <c r="D10" s="81">
        <v>738</v>
      </c>
      <c r="E10" s="81">
        <v>13</v>
      </c>
      <c r="F10" s="81">
        <v>751</v>
      </c>
      <c r="G10" s="81">
        <v>248</v>
      </c>
      <c r="H10" s="26">
        <v>0.33022636484687085</v>
      </c>
    </row>
    <row r="11" spans="1:8" ht="13.5">
      <c r="A11" s="1">
        <v>5</v>
      </c>
      <c r="B11" s="80">
        <v>106</v>
      </c>
      <c r="C11" s="80">
        <v>80</v>
      </c>
      <c r="D11" s="81">
        <v>694</v>
      </c>
      <c r="E11" s="81">
        <v>13</v>
      </c>
      <c r="F11" s="81">
        <v>707</v>
      </c>
      <c r="G11" s="81">
        <v>200</v>
      </c>
      <c r="H11" s="26">
        <v>0.2828854314002829</v>
      </c>
    </row>
    <row r="12" spans="1:8" ht="13.5">
      <c r="A12" s="1">
        <v>6</v>
      </c>
      <c r="B12" s="80">
        <v>140</v>
      </c>
      <c r="C12" s="80">
        <v>139</v>
      </c>
      <c r="D12" s="81">
        <v>849</v>
      </c>
      <c r="E12" s="81">
        <v>12</v>
      </c>
      <c r="F12" s="81">
        <v>861</v>
      </c>
      <c r="G12" s="81">
        <v>294</v>
      </c>
      <c r="H12" s="26">
        <v>0.34146341463414637</v>
      </c>
    </row>
    <row r="13" spans="1:8" ht="13.5">
      <c r="A13" s="1">
        <v>7</v>
      </c>
      <c r="B13" s="80">
        <v>125</v>
      </c>
      <c r="C13" s="80">
        <v>97</v>
      </c>
      <c r="D13" s="81">
        <v>809</v>
      </c>
      <c r="E13" s="81">
        <v>16</v>
      </c>
      <c r="F13" s="81">
        <v>825</v>
      </c>
      <c r="G13" s="81">
        <v>235</v>
      </c>
      <c r="H13" s="26">
        <v>0.28484848484848485</v>
      </c>
    </row>
    <row r="14" spans="1:8" ht="13.5">
      <c r="A14" s="159" t="s">
        <v>0</v>
      </c>
      <c r="B14" s="133">
        <v>945</v>
      </c>
      <c r="C14" s="161">
        <v>742</v>
      </c>
      <c r="D14" s="133">
        <v>5189</v>
      </c>
      <c r="E14" s="133">
        <v>105</v>
      </c>
      <c r="F14" s="133">
        <v>5294</v>
      </c>
      <c r="G14" s="133">
        <v>1783</v>
      </c>
      <c r="H14" s="163">
        <v>0.3367963732527389</v>
      </c>
    </row>
    <row r="15" spans="1:8" ht="13.5">
      <c r="A15" s="37"/>
      <c r="B15" s="16"/>
      <c r="C15" s="16"/>
      <c r="D15" s="16"/>
      <c r="E15" s="16"/>
      <c r="F15" s="16"/>
      <c r="G15" s="16"/>
      <c r="H15" s="16"/>
    </row>
    <row r="16" spans="1:8" ht="13.5">
      <c r="A16" s="37"/>
      <c r="B16" s="16"/>
      <c r="C16" s="16"/>
      <c r="D16" s="182" t="s">
        <v>52</v>
      </c>
      <c r="E16" s="182"/>
      <c r="F16" s="182"/>
      <c r="G16" s="162">
        <v>511</v>
      </c>
      <c r="H16" s="16"/>
    </row>
    <row r="17" spans="1:8" ht="13.5">
      <c r="A17" s="24"/>
      <c r="B17" s="16"/>
      <c r="C17" s="16"/>
      <c r="D17" s="16"/>
      <c r="E17" s="16"/>
      <c r="F17" s="16"/>
      <c r="G17" s="16"/>
      <c r="H17" s="16"/>
    </row>
    <row r="18" spans="1:8" ht="13.5">
      <c r="A18" s="60"/>
      <c r="B18" s="177"/>
      <c r="C18" s="179"/>
      <c r="D18" s="183"/>
      <c r="E18" s="187"/>
      <c r="F18" s="187"/>
      <c r="G18" s="187"/>
      <c r="H18" s="184"/>
    </row>
    <row r="19" spans="1:8" ht="13.5">
      <c r="A19" s="53"/>
      <c r="B19" s="170" t="s">
        <v>144</v>
      </c>
      <c r="C19" s="172"/>
      <c r="D19" s="170" t="s">
        <v>14</v>
      </c>
      <c r="E19" s="171"/>
      <c r="F19" s="171"/>
      <c r="G19" s="171"/>
      <c r="H19" s="172"/>
    </row>
    <row r="20" spans="1:8" ht="13.5">
      <c r="A20" s="32"/>
      <c r="B20" s="170" t="s">
        <v>143</v>
      </c>
      <c r="C20" s="172"/>
      <c r="D20" s="170" t="s">
        <v>15</v>
      </c>
      <c r="E20" s="171"/>
      <c r="F20" s="171"/>
      <c r="G20" s="171"/>
      <c r="H20" s="172"/>
    </row>
    <row r="21" spans="1:8" ht="13.5">
      <c r="A21" s="33"/>
      <c r="B21" s="188"/>
      <c r="C21" s="190"/>
      <c r="D21" s="13"/>
      <c r="E21" s="14"/>
      <c r="F21" s="14"/>
      <c r="G21" s="14"/>
      <c r="H21" s="15"/>
    </row>
    <row r="22" spans="1:8" ht="87.75" customHeight="1" thickBot="1">
      <c r="A22" s="34" t="s">
        <v>16</v>
      </c>
      <c r="B22" s="6" t="s">
        <v>138</v>
      </c>
      <c r="C22" s="6" t="s">
        <v>139</v>
      </c>
      <c r="D22" s="7" t="s">
        <v>23</v>
      </c>
      <c r="E22" s="7" t="s">
        <v>24</v>
      </c>
      <c r="F22" s="7" t="s">
        <v>30</v>
      </c>
      <c r="G22" s="7" t="s">
        <v>31</v>
      </c>
      <c r="H22" s="4" t="s">
        <v>25</v>
      </c>
    </row>
    <row r="23" spans="1:8" ht="14.25" thickBot="1">
      <c r="A23" s="18"/>
      <c r="B23" s="19"/>
      <c r="C23" s="19"/>
      <c r="D23" s="19"/>
      <c r="E23" s="19"/>
      <c r="F23" s="19"/>
      <c r="G23" s="19"/>
      <c r="H23" s="20"/>
    </row>
    <row r="24" spans="1:8" ht="13.5">
      <c r="A24" s="1">
        <v>1</v>
      </c>
      <c r="B24" s="35">
        <v>182</v>
      </c>
      <c r="C24" s="35">
        <v>193</v>
      </c>
      <c r="D24" s="25">
        <v>900</v>
      </c>
      <c r="E24" s="25">
        <v>25</v>
      </c>
      <c r="F24" s="25">
        <v>925</v>
      </c>
      <c r="G24" s="25">
        <v>395</v>
      </c>
      <c r="H24" s="26">
        <v>0.42702702702702705</v>
      </c>
    </row>
    <row r="25" spans="1:8" ht="13.5">
      <c r="A25" s="1">
        <v>2</v>
      </c>
      <c r="B25" s="80">
        <v>123</v>
      </c>
      <c r="C25" s="80">
        <v>122</v>
      </c>
      <c r="D25" s="81">
        <v>715</v>
      </c>
      <c r="E25" s="81">
        <v>21</v>
      </c>
      <c r="F25" s="81">
        <v>736</v>
      </c>
      <c r="G25" s="81">
        <v>249</v>
      </c>
      <c r="H25" s="26">
        <v>0.3383152173913043</v>
      </c>
    </row>
    <row r="26" spans="1:8" ht="13.5">
      <c r="A26" s="1">
        <v>3</v>
      </c>
      <c r="B26" s="80">
        <v>114</v>
      </c>
      <c r="C26" s="80">
        <v>40</v>
      </c>
      <c r="D26" s="81">
        <v>484</v>
      </c>
      <c r="E26" s="81">
        <v>5</v>
      </c>
      <c r="F26" s="81">
        <v>489</v>
      </c>
      <c r="G26" s="81">
        <v>162</v>
      </c>
      <c r="H26" s="26">
        <v>0.3312883435582822</v>
      </c>
    </row>
    <row r="27" spans="1:8" ht="13.5">
      <c r="A27" s="1">
        <v>4</v>
      </c>
      <c r="B27" s="80">
        <v>182</v>
      </c>
      <c r="C27" s="80">
        <v>59</v>
      </c>
      <c r="D27" s="81">
        <v>738</v>
      </c>
      <c r="E27" s="81">
        <v>13</v>
      </c>
      <c r="F27" s="81">
        <v>751</v>
      </c>
      <c r="G27" s="81">
        <v>248</v>
      </c>
      <c r="H27" s="26">
        <v>0.33022636484687085</v>
      </c>
    </row>
    <row r="28" spans="1:8" ht="13.5">
      <c r="A28" s="1">
        <v>5</v>
      </c>
      <c r="B28" s="80">
        <v>106</v>
      </c>
      <c r="C28" s="80">
        <v>84</v>
      </c>
      <c r="D28" s="81">
        <v>694</v>
      </c>
      <c r="E28" s="81">
        <v>13</v>
      </c>
      <c r="F28" s="81">
        <v>707</v>
      </c>
      <c r="G28" s="81">
        <v>200</v>
      </c>
      <c r="H28" s="26">
        <v>0.2828854314002829</v>
      </c>
    </row>
    <row r="29" spans="1:8" ht="13.5">
      <c r="A29" s="1">
        <v>6</v>
      </c>
      <c r="B29" s="80">
        <v>122</v>
      </c>
      <c r="C29" s="80">
        <v>159</v>
      </c>
      <c r="D29" s="81">
        <v>849</v>
      </c>
      <c r="E29" s="81">
        <v>12</v>
      </c>
      <c r="F29" s="81">
        <v>861</v>
      </c>
      <c r="G29" s="81">
        <v>294</v>
      </c>
      <c r="H29" s="26">
        <v>0.34146341463414637</v>
      </c>
    </row>
    <row r="30" spans="1:8" ht="13.5">
      <c r="A30" s="1">
        <v>7</v>
      </c>
      <c r="B30" s="80">
        <v>117</v>
      </c>
      <c r="C30" s="80">
        <v>108</v>
      </c>
      <c r="D30" s="81">
        <v>809</v>
      </c>
      <c r="E30" s="81">
        <v>16</v>
      </c>
      <c r="F30" s="81">
        <v>825</v>
      </c>
      <c r="G30" s="81">
        <v>235</v>
      </c>
      <c r="H30" s="26">
        <v>0.28484848484848485</v>
      </c>
    </row>
    <row r="31" spans="1:8" ht="13.5">
      <c r="A31" s="159" t="s">
        <v>0</v>
      </c>
      <c r="B31" s="133">
        <v>946</v>
      </c>
      <c r="C31" s="133">
        <v>765</v>
      </c>
      <c r="D31" s="133">
        <v>5189</v>
      </c>
      <c r="E31" s="133">
        <v>105</v>
      </c>
      <c r="F31" s="133">
        <v>5294</v>
      </c>
      <c r="G31" s="133">
        <v>1783</v>
      </c>
      <c r="H31" s="163">
        <v>0.3367963732527389</v>
      </c>
    </row>
    <row r="32" spans="1:8" ht="13.5">
      <c r="A32" s="16"/>
      <c r="B32" s="16"/>
      <c r="C32" s="16"/>
      <c r="D32" s="16"/>
      <c r="E32" s="16"/>
      <c r="F32" s="16"/>
      <c r="G32" s="16"/>
      <c r="H32" s="16"/>
    </row>
    <row r="33" spans="1:8" ht="13.5">
      <c r="A33" s="16"/>
      <c r="B33" s="16"/>
      <c r="C33" s="16"/>
      <c r="D33" s="182" t="s">
        <v>52</v>
      </c>
      <c r="E33" s="182"/>
      <c r="F33" s="203"/>
      <c r="G33" s="162">
        <v>511</v>
      </c>
      <c r="H33" s="16"/>
    </row>
  </sheetData>
  <sheetProtection/>
  <mergeCells count="16">
    <mergeCell ref="D33:F33"/>
    <mergeCell ref="B20:C20"/>
    <mergeCell ref="D20:H20"/>
    <mergeCell ref="B21:C21"/>
    <mergeCell ref="B4:C4"/>
    <mergeCell ref="D16:F16"/>
    <mergeCell ref="B18:C18"/>
    <mergeCell ref="D18:H18"/>
    <mergeCell ref="B19:C19"/>
    <mergeCell ref="D19:H19"/>
    <mergeCell ref="B1:C1"/>
    <mergeCell ref="D1:H1"/>
    <mergeCell ref="B2:C2"/>
    <mergeCell ref="D2:H2"/>
    <mergeCell ref="B3:C3"/>
    <mergeCell ref="D3:H3"/>
  </mergeCells>
  <printOptions horizontalCentered="1"/>
  <pageMargins left="0.5" right="0.5" top="1.5" bottom="0.5" header="1" footer="0.35"/>
  <pageSetup horizontalDpi="600" verticalDpi="600" orientation="portrait" r:id="rId1"/>
  <headerFooter>
    <oddHeader>&amp;C&amp;"Helv,Bold"TETON COUNTY RESULTS
PRIMARY ELECTION    MAY 20, 2014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94 primary by precinct</dc:title>
  <dc:subject/>
  <dc:creator>Patricia Herman</dc:creator>
  <cp:keywords/>
  <dc:description/>
  <cp:lastModifiedBy>Betsie</cp:lastModifiedBy>
  <cp:lastPrinted>2014-05-22T15:18:46Z</cp:lastPrinted>
  <dcterms:created xsi:type="dcterms:W3CDTF">1998-04-10T16:02:13Z</dcterms:created>
  <dcterms:modified xsi:type="dcterms:W3CDTF">2014-05-28T21:02:43Z</dcterms:modified>
  <cp:category/>
  <cp:version/>
  <cp:contentType/>
  <cp:contentStatus/>
</cp:coreProperties>
</file>